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Лист1!$B$1:$J$176</definedName>
  </definedNames>
  <calcPr calcId="145621"/>
</workbook>
</file>

<file path=xl/calcChain.xml><?xml version="1.0" encoding="utf-8"?>
<calcChain xmlns="http://schemas.openxmlformats.org/spreadsheetml/2006/main">
  <c r="I152" i="1" l="1"/>
  <c r="J152" i="1" s="1"/>
  <c r="I153" i="1"/>
  <c r="J153" i="1" s="1"/>
  <c r="I70" i="1"/>
  <c r="J70" i="1" s="1"/>
  <c r="I69" i="1"/>
  <c r="J69" i="1" s="1"/>
  <c r="I148" i="1"/>
  <c r="I175" i="1"/>
  <c r="J175" i="1" s="1"/>
  <c r="I174" i="1"/>
  <c r="J174" i="1" s="1"/>
  <c r="I173" i="1"/>
  <c r="J173" i="1" s="1"/>
  <c r="I172" i="1" l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45" i="1"/>
  <c r="J145" i="1" s="1"/>
  <c r="I151" i="1"/>
  <c r="J151" i="1" s="1"/>
  <c r="J148" i="1"/>
  <c r="I150" i="1"/>
  <c r="J150" i="1" s="1"/>
  <c r="J172" i="1" l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I109" i="1"/>
  <c r="J109" i="1" s="1"/>
  <c r="I149" i="1"/>
  <c r="J149" i="1" s="1"/>
  <c r="I147" i="1"/>
  <c r="J147" i="1" s="1"/>
  <c r="I146" i="1"/>
  <c r="J146" i="1" s="1"/>
  <c r="I122" i="1"/>
  <c r="J122" i="1" s="1"/>
  <c r="I144" i="1"/>
  <c r="J144" i="1" s="1"/>
  <c r="I143" i="1"/>
  <c r="J143" i="1" s="1"/>
  <c r="I142" i="1"/>
  <c r="J142" i="1" s="1"/>
  <c r="I141" i="1"/>
  <c r="J141" i="1" s="1"/>
  <c r="I140" i="1"/>
  <c r="J140" i="1" s="1"/>
  <c r="I139" i="1"/>
  <c r="J139" i="1" s="1"/>
  <c r="I138" i="1"/>
  <c r="J138" i="1" s="1"/>
  <c r="I137" i="1"/>
  <c r="J137" i="1" s="1"/>
  <c r="I136" i="1"/>
  <c r="J136" i="1" s="1"/>
  <c r="I135" i="1"/>
  <c r="J135" i="1" s="1"/>
  <c r="I134" i="1"/>
  <c r="J134" i="1" s="1"/>
  <c r="I133" i="1"/>
  <c r="J133" i="1" s="1"/>
  <c r="I132" i="1"/>
  <c r="J132" i="1" s="1"/>
  <c r="I131" i="1"/>
  <c r="J131" i="1" s="1"/>
  <c r="I130" i="1"/>
  <c r="J130" i="1" s="1"/>
  <c r="I129" i="1"/>
  <c r="J129" i="1" s="1"/>
  <c r="I128" i="1"/>
  <c r="J128" i="1" s="1"/>
  <c r="I127" i="1"/>
  <c r="J127" i="1" s="1"/>
  <c r="I126" i="1"/>
  <c r="J126" i="1" s="1"/>
  <c r="I125" i="1"/>
  <c r="J125" i="1" s="1"/>
  <c r="I124" i="1"/>
  <c r="J124" i="1" s="1"/>
  <c r="I123" i="1"/>
  <c r="J123" i="1" s="1"/>
  <c r="I121" i="1"/>
  <c r="J121" i="1" s="1"/>
  <c r="I120" i="1"/>
  <c r="J120" i="1" s="1"/>
  <c r="I118" i="1"/>
  <c r="J118" i="1" s="1"/>
  <c r="I117" i="1"/>
  <c r="J117" i="1" s="1"/>
  <c r="I116" i="1"/>
  <c r="J116" i="1" s="1"/>
  <c r="I115" i="1"/>
  <c r="J115" i="1" s="1"/>
  <c r="I114" i="1"/>
  <c r="J114" i="1" s="1"/>
  <c r="I113" i="1"/>
  <c r="J113" i="1" s="1"/>
  <c r="I112" i="1"/>
  <c r="J112" i="1" s="1"/>
  <c r="I111" i="1"/>
  <c r="J111" i="1" s="1"/>
  <c r="I110" i="1"/>
  <c r="J110" i="1" s="1"/>
  <c r="I108" i="1"/>
  <c r="J108" i="1" s="1"/>
  <c r="I107" i="1"/>
  <c r="J107" i="1" s="1"/>
  <c r="I106" i="1"/>
  <c r="J106" i="1" s="1"/>
  <c r="I105" i="1"/>
  <c r="J105" i="1" s="1"/>
  <c r="I104" i="1"/>
  <c r="J104" i="1" s="1"/>
  <c r="I103" i="1"/>
  <c r="J103" i="1" s="1"/>
  <c r="I102" i="1"/>
  <c r="J102" i="1" s="1"/>
  <c r="I101" i="1"/>
  <c r="J101" i="1" s="1"/>
  <c r="I100" i="1"/>
  <c r="J100" i="1" s="1"/>
  <c r="I99" i="1"/>
  <c r="J99" i="1" s="1"/>
  <c r="I98" i="1"/>
  <c r="J98" i="1" s="1"/>
  <c r="I97" i="1"/>
  <c r="J97" i="1" s="1"/>
  <c r="I96" i="1"/>
  <c r="J96" i="1" s="1"/>
  <c r="I95" i="1"/>
  <c r="J95" i="1" s="1"/>
  <c r="I94" i="1"/>
  <c r="J94" i="1" s="1"/>
  <c r="I93" i="1"/>
  <c r="J93" i="1" s="1"/>
  <c r="I92" i="1"/>
  <c r="J92" i="1" s="1"/>
  <c r="I91" i="1"/>
  <c r="J91" i="1" s="1"/>
  <c r="I90" i="1"/>
  <c r="J90" i="1" s="1"/>
  <c r="I89" i="1"/>
  <c r="J89" i="1" s="1"/>
  <c r="I88" i="1"/>
  <c r="J88" i="1" s="1"/>
  <c r="I87" i="1"/>
  <c r="J87" i="1" s="1"/>
  <c r="I86" i="1"/>
  <c r="J86" i="1" s="1"/>
  <c r="I85" i="1"/>
  <c r="J85" i="1" s="1"/>
  <c r="I84" i="1"/>
  <c r="J84" i="1" s="1"/>
  <c r="I83" i="1"/>
  <c r="J83" i="1" s="1"/>
  <c r="I82" i="1"/>
  <c r="J82" i="1" s="1"/>
  <c r="I81" i="1"/>
  <c r="J81" i="1" s="1"/>
  <c r="I80" i="1"/>
  <c r="J80" i="1" s="1"/>
  <c r="I79" i="1"/>
  <c r="J79" i="1" s="1"/>
  <c r="I78" i="1"/>
  <c r="J78" i="1" s="1"/>
  <c r="I77" i="1"/>
  <c r="J77" i="1" s="1"/>
  <c r="I76" i="1"/>
  <c r="J76" i="1" s="1"/>
  <c r="I75" i="1"/>
  <c r="J75" i="1" s="1"/>
  <c r="I74" i="1"/>
  <c r="J74" i="1" s="1"/>
  <c r="I73" i="1"/>
  <c r="J73" i="1" s="1"/>
  <c r="I72" i="1"/>
  <c r="J72" i="1" s="1"/>
  <c r="I71" i="1"/>
  <c r="J71" i="1" s="1"/>
  <c r="I68" i="1"/>
  <c r="J68" i="1" s="1"/>
  <c r="I67" i="1"/>
  <c r="J67" i="1" s="1"/>
  <c r="I66" i="1"/>
  <c r="J66" i="1" s="1"/>
  <c r="I65" i="1"/>
  <c r="J65" i="1" s="1"/>
  <c r="I64" i="1"/>
  <c r="J64" i="1" s="1"/>
  <c r="I63" i="1"/>
  <c r="J63" i="1" s="1"/>
  <c r="I62" i="1"/>
  <c r="J62" i="1" s="1"/>
  <c r="I61" i="1"/>
  <c r="J61" i="1" s="1"/>
  <c r="I60" i="1"/>
  <c r="J60" i="1" s="1"/>
  <c r="I59" i="1"/>
  <c r="J59" i="1" s="1"/>
  <c r="I58" i="1"/>
  <c r="J58" i="1" s="1"/>
  <c r="I57" i="1"/>
  <c r="J57" i="1" s="1"/>
  <c r="I56" i="1"/>
  <c r="J56" i="1" s="1"/>
  <c r="I55" i="1"/>
  <c r="J55" i="1" s="1"/>
  <c r="I54" i="1"/>
  <c r="J54" i="1" s="1"/>
  <c r="I53" i="1"/>
  <c r="J53" i="1" s="1"/>
  <c r="I52" i="1"/>
  <c r="J52" i="1" s="1"/>
  <c r="I51" i="1"/>
  <c r="J51" i="1" s="1"/>
  <c r="I50" i="1"/>
  <c r="J50" i="1" s="1"/>
  <c r="I48" i="1"/>
  <c r="J48" i="1" s="1"/>
  <c r="I47" i="1"/>
  <c r="J47" i="1" s="1"/>
  <c r="I46" i="1"/>
  <c r="J46" i="1" s="1"/>
  <c r="I45" i="1"/>
  <c r="J45" i="1" s="1"/>
  <c r="I44" i="1"/>
  <c r="J44" i="1" s="1"/>
  <c r="I43" i="1"/>
  <c r="J43" i="1" s="1"/>
  <c r="I42" i="1"/>
  <c r="J42" i="1" s="1"/>
  <c r="I41" i="1"/>
  <c r="J41" i="1" s="1"/>
  <c r="I40" i="1"/>
  <c r="J40" i="1" s="1"/>
  <c r="I39" i="1"/>
  <c r="J39" i="1" s="1"/>
  <c r="I38" i="1"/>
  <c r="J38" i="1" s="1"/>
  <c r="I37" i="1"/>
  <c r="J37" i="1" s="1"/>
  <c r="I36" i="1"/>
  <c r="J36" i="1" s="1"/>
  <c r="I35" i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29" i="1"/>
  <c r="J29" i="1" s="1"/>
  <c r="I28" i="1"/>
  <c r="J28" i="1" s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  <c r="I8" i="1"/>
  <c r="J8" i="1" s="1"/>
  <c r="I7" i="1"/>
  <c r="J7" i="1" s="1"/>
  <c r="I6" i="1"/>
  <c r="J6" i="1" s="1"/>
</calcChain>
</file>

<file path=xl/sharedStrings.xml><?xml version="1.0" encoding="utf-8"?>
<sst xmlns="http://schemas.openxmlformats.org/spreadsheetml/2006/main" count="344" uniqueCount="298">
  <si>
    <t>ПОТРЕБИТЕЛИ</t>
  </si>
  <si>
    <t>А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</si>
  <si>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</si>
  <si>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</si>
  <si>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</si>
  <si>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</si>
  <si>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</si>
  <si>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</si>
  <si>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</si>
  <si>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</si>
  <si>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ЗТП-Зб 304</t>
  </si>
  <si>
    <t>КТП-Зб 310</t>
  </si>
  <si>
    <t>КТП-Зб 307</t>
  </si>
  <si>
    <t>КТП-Зб 308</t>
  </si>
  <si>
    <t>КТП-Тш 205</t>
  </si>
  <si>
    <t>КТП-Зб 111</t>
  </si>
  <si>
    <t>КТП-Бш 102</t>
  </si>
  <si>
    <t>п. Варламово,  котельная  МУП  "Райжилкомхоз"</t>
  </si>
  <si>
    <t>КТП-Зб 912</t>
  </si>
  <si>
    <t>КТП-Зб 915</t>
  </si>
  <si>
    <t>КТП-Зб 914</t>
  </si>
  <si>
    <t>КТП-Р 302</t>
  </si>
  <si>
    <t>КТП-Ус 316</t>
  </si>
  <si>
    <t>КТП-Дз 601</t>
  </si>
  <si>
    <t>КТП-П 911</t>
  </si>
  <si>
    <t>КТП-П 919</t>
  </si>
  <si>
    <t>КТП-П 912</t>
  </si>
  <si>
    <t>КТП-Ф 406</t>
  </si>
  <si>
    <t>КТП-Ф 412</t>
  </si>
  <si>
    <t>КТП-Б 203</t>
  </si>
  <si>
    <t>КТП-Б 304</t>
  </si>
  <si>
    <t>КТП-Б 420</t>
  </si>
  <si>
    <t>КТП-Б 419</t>
  </si>
  <si>
    <t>КТП-Б 418</t>
  </si>
  <si>
    <t>КТП-Зб 315</t>
  </si>
  <si>
    <t>КТП-Зб 313</t>
  </si>
  <si>
    <t>КТП-Зб 326</t>
  </si>
  <si>
    <t>КТП-Зб 316</t>
  </si>
  <si>
    <t>КТП-Зб 314</t>
  </si>
  <si>
    <t>КТП-Зб 322</t>
  </si>
  <si>
    <t>КТП-Зб 302</t>
  </si>
  <si>
    <t>КТП-Зб 303</t>
  </si>
  <si>
    <t>КТП-Тш 509</t>
  </si>
  <si>
    <t>КТП-Б 421</t>
  </si>
  <si>
    <t>КТП-Б 405</t>
  </si>
  <si>
    <t>КТП-Рч 1013</t>
  </si>
  <si>
    <t>КТП-Рч 613</t>
  </si>
  <si>
    <t>КТП-Бл 111</t>
  </si>
  <si>
    <t>КТП-Нр 205</t>
  </si>
  <si>
    <t>КТП-Нр 104</t>
  </si>
  <si>
    <t>КТП-Тр 105</t>
  </si>
  <si>
    <t>КТП-Тш 608</t>
  </si>
  <si>
    <t>КТП-Тр 206</t>
  </si>
  <si>
    <t>КТП-Тр 207</t>
  </si>
  <si>
    <t>КТП-Тш 202</t>
  </si>
  <si>
    <t>КТП-Тр 402</t>
  </si>
  <si>
    <t>КТП-Ус 205</t>
  </si>
  <si>
    <t>КТП-Кс 806</t>
  </si>
  <si>
    <t>КТП-Зб 112</t>
  </si>
  <si>
    <t>КТП-Ф 3915</t>
  </si>
  <si>
    <t>КТП-Б 214</t>
  </si>
  <si>
    <t>КТП-Б 410</t>
  </si>
  <si>
    <t>КТП-Б 425</t>
  </si>
  <si>
    <t>п. Варламово,  КНС</t>
  </si>
  <si>
    <t>КТП-Зб 306</t>
  </si>
  <si>
    <t>п. Варламово,  школа,  АТС</t>
  </si>
  <si>
    <t>п. Балашейка,  водозабор</t>
  </si>
  <si>
    <t>п. Варламово,  ЦРБ,  газовый  модуль</t>
  </si>
  <si>
    <t>п. Варламово, водозабор</t>
  </si>
  <si>
    <t>КТП-Б 108</t>
  </si>
  <si>
    <t>КТП-К 205</t>
  </si>
  <si>
    <t>КТП-Л 402</t>
  </si>
  <si>
    <t>КТП-М 206</t>
  </si>
  <si>
    <t>КТП-М 501</t>
  </si>
  <si>
    <t>КТП-Н 117</t>
  </si>
  <si>
    <t>КТП-Н 203</t>
  </si>
  <si>
    <t>КТП-Н 205</t>
  </si>
  <si>
    <t>КТП-Н 302</t>
  </si>
  <si>
    <t>КТП-Н 307</t>
  </si>
  <si>
    <t>КТП-Н 308</t>
  </si>
  <si>
    <t>КТП-Н 412</t>
  </si>
  <si>
    <t>КТП-Н 501</t>
  </si>
  <si>
    <t>КТП-Н 502</t>
  </si>
  <si>
    <t>КТП-С 1012</t>
  </si>
  <si>
    <t>КТП-У 204, тр 1</t>
  </si>
  <si>
    <t>КТП-У 204, тр 2</t>
  </si>
  <si>
    <t>КТП-Б 711,  тр 1</t>
  </si>
  <si>
    <t>КТП-Б 711,  тр 2 (резерв)</t>
  </si>
  <si>
    <t>КТП-Б 208, тр 1</t>
  </si>
  <si>
    <t>КТП-Б 208, тр 2</t>
  </si>
  <si>
    <t>КТП-Ф 3110, тр 1</t>
  </si>
  <si>
    <t>КТП-Ф 3110, тр 2</t>
  </si>
  <si>
    <t>КТП- 3109, тр 1</t>
  </si>
  <si>
    <t>КТП- 3109, тр 2</t>
  </si>
  <si>
    <t>КТП-У 1001</t>
  </si>
  <si>
    <t>КТП-У 1202</t>
  </si>
  <si>
    <t>КТП-У 202</t>
  </si>
  <si>
    <t>КТП-У 203</t>
  </si>
  <si>
    <t>КТП-У 407</t>
  </si>
  <si>
    <t>КТП-Ш 115</t>
  </si>
  <si>
    <t>КТП-Ш 310</t>
  </si>
  <si>
    <t>КТП-Ш 407</t>
  </si>
  <si>
    <t>КТП-Ш 415</t>
  </si>
  <si>
    <t>КТП-Ш 418</t>
  </si>
  <si>
    <t>КТП-Ш 419</t>
  </si>
  <si>
    <t>КТП-Ш 420</t>
  </si>
  <si>
    <t>КТП-Ш 506</t>
  </si>
  <si>
    <t>КТП-Ш 508</t>
  </si>
  <si>
    <t>КТП-Ш 509</t>
  </si>
  <si>
    <t>КТП-Ш 520</t>
  </si>
  <si>
    <t>КТП-Ш 521</t>
  </si>
  <si>
    <t>КТП-Ш 615</t>
  </si>
  <si>
    <t>КТП-Ш 709</t>
  </si>
  <si>
    <t>КТП-Ш 911</t>
  </si>
  <si>
    <t>КТП-Пер 1302</t>
  </si>
  <si>
    <t>КТП-Пер 1304</t>
  </si>
  <si>
    <t>КТП-Пер 1305</t>
  </si>
  <si>
    <t>КТП-Пер 1307</t>
  </si>
  <si>
    <t>КТП-Пер 1308</t>
  </si>
  <si>
    <t>КТП-Пер 1306</t>
  </si>
  <si>
    <t>КТП-Пер 1301</t>
  </si>
  <si>
    <t>КТП-Пер 801</t>
  </si>
  <si>
    <t>КТП-Пер 802</t>
  </si>
  <si>
    <t>КТП-Пер 803</t>
  </si>
  <si>
    <t>КТП-Пб 510</t>
  </si>
  <si>
    <t>КТП-Пб 507</t>
  </si>
  <si>
    <t>КТП-Пб 501</t>
  </si>
  <si>
    <t>КТП-Пб 503</t>
  </si>
  <si>
    <t>КТП-Пб 505</t>
  </si>
  <si>
    <t>КТП-Пб 509</t>
  </si>
  <si>
    <t>КТП-Пб 506</t>
  </si>
  <si>
    <t>КТП-Пб404</t>
  </si>
  <si>
    <t>КТП-Пб 610</t>
  </si>
  <si>
    <t>КТП-Пер 1001</t>
  </si>
  <si>
    <t>с. Майорское,  быт</t>
  </si>
  <si>
    <t>п. Береговой,  быт</t>
  </si>
  <si>
    <t>п.  Золотой,  животноводческая  ферма</t>
  </si>
  <si>
    <t>с. Старый  Тукшум,  быт</t>
  </si>
  <si>
    <t>с. Кузькино,  школа</t>
  </si>
  <si>
    <t>с. Львовка,  быт</t>
  </si>
  <si>
    <t>с. Муранка,  быт</t>
  </si>
  <si>
    <t>с. Муранка,  водозабор</t>
  </si>
  <si>
    <t>п.  Луговской,  школа,  отопительный  модуль</t>
  </si>
  <si>
    <t>с.  Новодевичье,  дет.  Сад</t>
  </si>
  <si>
    <t>с.  Новодевичье,  быт</t>
  </si>
  <si>
    <t>КТП-Н 304</t>
  </si>
  <si>
    <t>с.  Новодевичье,  молокоприемный  пункт</t>
  </si>
  <si>
    <t>с.  Новодевичье,  швейная  фабрика</t>
  </si>
  <si>
    <t>с. Климовка,  быт</t>
  </si>
  <si>
    <t>с. Подвалье,  водозабор</t>
  </si>
  <si>
    <t>с. Комаровка,  садовое  товарищ.  "Лешев  Овраг"</t>
  </si>
  <si>
    <t>п.  Волжский  Утес,  быт</t>
  </si>
  <si>
    <t>ТП-С 301, тр. 1</t>
  </si>
  <si>
    <t>ТП-С 301, тр. 2</t>
  </si>
  <si>
    <t>КТП-С 302, тр. 1</t>
  </si>
  <si>
    <t>КТП-С 302, тр. 2</t>
  </si>
  <si>
    <t>п.  Волжский  Утес,  школа,  дет. Сад,  администрация,  офис  врача  ОП,  магазин,  быт</t>
  </si>
  <si>
    <t>с. Бичевная,  быт,  магазин,  офис  врача  ОП</t>
  </si>
  <si>
    <t>п. Пионер,  водозабор</t>
  </si>
  <si>
    <t>с. Шигоны,  призывной  пункт,  редакция  газеты  "Время"</t>
  </si>
  <si>
    <t>с. Шигоны,  быт, магазин, сельхозтехника,  отопительный  модуль</t>
  </si>
  <si>
    <t>с. Шигоны,  быт</t>
  </si>
  <si>
    <t>с. Шигоны,  быт,  зерноток</t>
  </si>
  <si>
    <t>с. Шигоны,  пилорама</t>
  </si>
  <si>
    <t>с. Шигоны,  быт,  отопительный  модуль</t>
  </si>
  <si>
    <t>с. Малячкино,  водозабор</t>
  </si>
  <si>
    <t>с. Шигоны,  Шигонская  ЦРБ</t>
  </si>
  <si>
    <t>с.  Усолье,  Пансионат  ветеранов  труда</t>
  </si>
  <si>
    <t>с.  Усолье,  быт</t>
  </si>
  <si>
    <t>с.  Усолье,  школа, офис врача ОП,  магазин,  быт</t>
  </si>
  <si>
    <t>п. Ульяновец,  фермерское  хозяйство</t>
  </si>
  <si>
    <t>с.  Ольгино,  водозабор</t>
  </si>
  <si>
    <t>КТП-У 601,  тр. 1</t>
  </si>
  <si>
    <t>с.  Усолье,  учебное хозяйство УСХК</t>
  </si>
  <si>
    <t>п. Балашейка,  пожарная  часть,  аптека,  магазин,   контора  балашейского  ЖКХ,  СДК,  пекарня,  кафе,  филиал  "Сызраньгрузавто",  быт</t>
  </si>
  <si>
    <t>п. Балашейка,  ФАП,  столовая,  магазин,  деревообраб.  Цех,  быт</t>
  </si>
  <si>
    <t>п. Балашейка,  быт</t>
  </si>
  <si>
    <t>с. Заборовка,  водозабор,  ферма,  быт</t>
  </si>
  <si>
    <t>с. Заборовка,  быт</t>
  </si>
  <si>
    <t>с. Жемковка,  МТС,  зерноток</t>
  </si>
  <si>
    <t>с. Заборовка,  школа,  газовый  модуль, вышка  сотовой  связи,  администрация</t>
  </si>
  <si>
    <t>п. Новозаборовский,  быт,  магазин</t>
  </si>
  <si>
    <t>п. Новозаборовский,  АТС,  администрация,  СДК,  быт</t>
  </si>
  <si>
    <t>п. Варламово,  быт,  магазин</t>
  </si>
  <si>
    <t>п. Варламово,  быт,  магазин,  СКЗ</t>
  </si>
  <si>
    <t>п.  Варламово           д/сад  "Радуга", магазин,  СКЗ,  быт</t>
  </si>
  <si>
    <t>п. Варламово,  д/сад,  газовый  модуль,  быт</t>
  </si>
  <si>
    <t>п. Варламово, быт,  СКЗ,  прачечная</t>
  </si>
  <si>
    <t>п. Варламово,  ДЮСШ,  быт</t>
  </si>
  <si>
    <t>п. Балашейка,  КНС</t>
  </si>
  <si>
    <t>п. Балашейка,  водозабор,  школа,  магазин,  быт</t>
  </si>
  <si>
    <t>п. Балашейка,  дет.  Сад,  администрация,  газовый  модуль,  почта,  магазин,  быт</t>
  </si>
  <si>
    <t>п. Сборный,  амбулатория,  газовый  модуль,  узел  связи,  магазин,  СДК,  быт</t>
  </si>
  <si>
    <t>п. Сборный,  быт</t>
  </si>
  <si>
    <t>п. Сборный,  очистные  сооружения</t>
  </si>
  <si>
    <t>с. Ивашевка,  котельная</t>
  </si>
  <si>
    <t>с. Ивашевка,  школа,  быт</t>
  </si>
  <si>
    <t>с. Рамено,  дет.  Сад,  быт</t>
  </si>
  <si>
    <t>с.  Чекалино,  быт</t>
  </si>
  <si>
    <t>с.  Чекалино,  газовый  модуль,  дет.  Сад,  быт</t>
  </si>
  <si>
    <t>с.  Троицкое, котельная,  быт</t>
  </si>
  <si>
    <t>с.  Троицкое,  поликлиника,  быт</t>
  </si>
  <si>
    <t>с. Новая  Рачейка,  водозабор</t>
  </si>
  <si>
    <t>с. Новая  Рачейка,  пекарня,  киоск,  быт</t>
  </si>
  <si>
    <t>с. Усинское,  дет.  Сад,  газовый  модуль,  быт</t>
  </si>
  <si>
    <t>с. Усинское,  пекарня,  быт</t>
  </si>
  <si>
    <t>с. Ст. Рачейка,  противотуберкулез.   Санаторий</t>
  </si>
  <si>
    <t>с. Ст. Рачейка,  дет.  Сад</t>
  </si>
  <si>
    <t>с. Ст. Рачейка,  быт</t>
  </si>
  <si>
    <t>с. Новогубино,  мед.  Пункт,  быт</t>
  </si>
  <si>
    <t>п. Лесная  Поляна,  быт,  производ.  База  ООО  "Садовод"</t>
  </si>
  <si>
    <t>с. Демидовка,  быт</t>
  </si>
  <si>
    <t>с. Уваровка,  быт</t>
  </si>
  <si>
    <t>п. Балашейка,  произв.  База    (не  работает)</t>
  </si>
  <si>
    <t>с.  Троицкое,  вышка  сотовой  связи</t>
  </si>
  <si>
    <t>с. Печерское,  быт</t>
  </si>
  <si>
    <t>с. Печерское,  водозабор,  амбулатория,  магазин,  быт</t>
  </si>
  <si>
    <t>с. Печерское,  администрация,  быт</t>
  </si>
  <si>
    <t>с. Печерское,  школа,  аптека,  почта,  магазин,  церковь,  быт</t>
  </si>
  <si>
    <t>с. Печерское,  дет.  Сад,  СДК</t>
  </si>
  <si>
    <t>с. Печерское,  водозабор,  магазин,  быт</t>
  </si>
  <si>
    <t>с. Печерское,  водозабор,  АЗС,  быт</t>
  </si>
  <si>
    <t>с. Кр. Мироново,  турбаза</t>
  </si>
  <si>
    <t>с.  Образцово,  дачи,  быт</t>
  </si>
  <si>
    <t>ЖБК,  котельная,  водокомплекс,  дет.  Сад,  СДК,  быт</t>
  </si>
  <si>
    <t>с. Переволоки,  скважина  №1,  СТО,  магазин,  пилорама,  кафе,  рынок,  АЗС,  быт</t>
  </si>
  <si>
    <t>с. Переволоки,  скважина  №2,  церковь,  кафе,  быт</t>
  </si>
  <si>
    <t>п. Междуреченск,  котельная</t>
  </si>
  <si>
    <t>п. Междуреченск,  ООО  "Быткомфорт"</t>
  </si>
  <si>
    <t>п. Междуреченск,  очистные  сооружения,  магазин,  быт</t>
  </si>
  <si>
    <t>п. Междуреченск,  больница,  насосная,  школа,  дет.  Сад,    газовый  модуль,    кафе,  магазин,  рынок,  церковь,  быт</t>
  </si>
  <si>
    <t>п. Междуреченск,  пожарная  часть,  водокомплекс,  администрация,  СДК,  муз.  Школа,  магазин,  быт</t>
  </si>
  <si>
    <t>п. Междуреченск,  магазин,  быт</t>
  </si>
  <si>
    <t>п. Междуреченск,  магазин,  почта,  аптека,  сбербанк,  быт</t>
  </si>
  <si>
    <t>п. Междуреченск,  быт</t>
  </si>
  <si>
    <t>КТП-У 601,  тр. 2  (резерв)</t>
  </si>
  <si>
    <t>ТП-С 201,  тр. 1</t>
  </si>
  <si>
    <t>ТП-С 201,  тр. 2</t>
  </si>
  <si>
    <t>ТП-С 201,  тр. 3</t>
  </si>
  <si>
    <t>ТП-С 201,  тр. 4</t>
  </si>
  <si>
    <t>с. Ст. Балашейка,  церковь,  быт</t>
  </si>
  <si>
    <t>КТП-Рч 612, тр. 1</t>
  </si>
  <si>
    <t>КТП-Рч 612, тр.2</t>
  </si>
  <si>
    <t>отключен</t>
  </si>
  <si>
    <t>КТП-Ш 616</t>
  </si>
  <si>
    <t>КТП-Ш 806</t>
  </si>
  <si>
    <t>КТП-Пб 513</t>
  </si>
  <si>
    <t>с. Печерское,  СДК</t>
  </si>
  <si>
    <t>КТП-Пб 604</t>
  </si>
  <si>
    <t>КТП-М 110</t>
  </si>
  <si>
    <t>б/о "Сосновый  бор"</t>
  </si>
  <si>
    <t>с. Подвалье,  быт(дачи)</t>
  </si>
  <si>
    <t>с.  Образцово,  дачи</t>
  </si>
  <si>
    <t>КТП-Пер 702</t>
  </si>
  <si>
    <t>КТП-Пер704</t>
  </si>
  <si>
    <t>КТП-Пер 705</t>
  </si>
  <si>
    <t>КТП-Пер 706</t>
  </si>
  <si>
    <t>КТП-Пер708</t>
  </si>
  <si>
    <t>КТП-Пер 710</t>
  </si>
  <si>
    <t>КТП-Пер 711</t>
  </si>
  <si>
    <t>КТП-Пер 712</t>
  </si>
  <si>
    <t>КТП-Пер 713</t>
  </si>
  <si>
    <t>КТП-Пер 714</t>
  </si>
  <si>
    <t>КТП-Пер 715</t>
  </si>
  <si>
    <t>КТП-Пер 716</t>
  </si>
  <si>
    <t>КТП-Пер 717</t>
  </si>
  <si>
    <t>КТП-Пер 718</t>
  </si>
  <si>
    <t>КТП-Пер 719</t>
  </si>
  <si>
    <t>КТП-Пер 720</t>
  </si>
  <si>
    <t>КТП-Пер 726</t>
  </si>
  <si>
    <t>КТП-М 111</t>
  </si>
  <si>
    <t xml:space="preserve">КТП-Пер 721 </t>
  </si>
  <si>
    <t xml:space="preserve">КТП-Пер 709 </t>
  </si>
  <si>
    <t>КТП-С 1002</t>
  </si>
  <si>
    <t>СНТ "Дубрава"</t>
  </si>
  <si>
    <t>б/о  " Золотые пески"</t>
  </si>
  <si>
    <t>КТП-М 107</t>
  </si>
  <si>
    <t>ЗТП-У 107</t>
  </si>
  <si>
    <t>б/о  " Голубая гавань"</t>
  </si>
  <si>
    <t>б/о "Усинская"</t>
  </si>
  <si>
    <t>ГООХ</t>
  </si>
  <si>
    <t>КТП-Пер 1303</t>
  </si>
  <si>
    <t>КТП-Пер701</t>
  </si>
  <si>
    <t>КТП-Н 210, тр. 1</t>
  </si>
  <si>
    <t>КТП-Н 210, тр. 2</t>
  </si>
  <si>
    <t>с. Новодевичье,  школа</t>
  </si>
  <si>
    <t>КТП-Пб 301</t>
  </si>
  <si>
    <t>с. Печерское, б/о "Турист" СамГТУ</t>
  </si>
  <si>
    <t>КТП-Рч 1017</t>
  </si>
  <si>
    <t>КТП-Рч 1018</t>
  </si>
  <si>
    <t>КТП-М 112</t>
  </si>
  <si>
    <t>КТП-М 113</t>
  </si>
  <si>
    <t>с. Смолькино, водозабор</t>
  </si>
  <si>
    <t>с. Ст. Рачейка (Ясная Поляна), водозабор</t>
  </si>
  <si>
    <t>с. Заборовка,  пилорама</t>
  </si>
  <si>
    <t xml:space="preserve">  Сызранский  участок </t>
  </si>
  <si>
    <t>с. Шигоны,  база Шигонского у-ка  АО"ССК", столярный цех, нежил.помещения РТП</t>
  </si>
  <si>
    <t>Замеры 06.2024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</si>
</sst>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115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15" xfId="0" applyBorder="1"/>
    <xf numFmtId="0" fontId="0" fillId="0" borderId="7" xfId="0" applyBorder="1"/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2" fontId="3" fillId="4" borderId="13" xfId="0" applyNumberFormat="1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4" fillId="0" borderId="0" xfId="0" applyFont="1"/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2" fillId="4" borderId="3" xfId="0" applyFont="1" applyFill="1" applyBorder="1" applyAlignment="1">
      <alignment horizontal="left" vertical="center" wrapText="1"/>
    </xf>
    <xf numFmtId="2" fontId="3" fillId="4" borderId="11" xfId="0" applyNumberFormat="1" applyFont="1" applyFill="1" applyBorder="1" applyAlignment="1">
      <alignment horizontal="center" vertical="center"/>
    </xf>
    <xf numFmtId="2" fontId="3" fillId="4" borderId="24" xfId="0" applyNumberFormat="1" applyFont="1" applyFill="1" applyBorder="1" applyAlignment="1">
      <alignment horizontal="center" vertical="center"/>
    </xf>
    <xf numFmtId="2" fontId="3" fillId="4" borderId="16" xfId="0" applyNumberFormat="1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left" vertical="center" wrapText="1"/>
    </xf>
    <xf numFmtId="2" fontId="3" fillId="4" borderId="1" xfId="0" applyNumberFormat="1" applyFont="1" applyFill="1" applyBorder="1" applyAlignment="1">
      <alignment horizontal="center" vertical="center"/>
    </xf>
    <xf numFmtId="0" fontId="0" fillId="4" borderId="20" xfId="0" applyFill="1" applyBorder="1" applyAlignment="1">
      <alignment vertical="center" wrapText="1"/>
    </xf>
    <xf numFmtId="0" fontId="0" fillId="4" borderId="10" xfId="0" applyFill="1" applyBorder="1" applyAlignment="1">
      <alignment vertical="center" wrapText="1"/>
    </xf>
    <xf numFmtId="0" fontId="0" fillId="4" borderId="17" xfId="0" applyFill="1" applyBorder="1" applyAlignment="1">
      <alignment vertical="center" wrapText="1"/>
    </xf>
    <xf numFmtId="0" fontId="3" fillId="4" borderId="10" xfId="0" applyFont="1" applyFill="1" applyBorder="1" applyAlignment="1">
      <alignment vertical="center" wrapText="1"/>
    </xf>
    <xf numFmtId="0" fontId="0" fillId="3" borderId="5" xfId="0" applyFill="1" applyBorder="1" applyAlignment="1">
      <alignment horizontal="center" vertical="center"/>
    </xf>
    <xf numFmtId="0" fontId="0" fillId="4" borderId="0" xfId="0" applyFill="1"/>
    <xf numFmtId="0" fontId="0" fillId="2" borderId="0" xfId="0" applyFill="1" applyBorder="1"/>
    <xf numFmtId="0" fontId="3" fillId="4" borderId="2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0" fillId="4" borderId="3" xfId="0" applyFont="1" applyFill="1" applyBorder="1" applyAlignment="1">
      <alignment horizontal="center" vertical="center"/>
    </xf>
    <xf numFmtId="2" fontId="3" fillId="4" borderId="23" xfId="0" applyNumberFormat="1" applyFont="1" applyFill="1" applyBorder="1" applyAlignment="1">
      <alignment horizontal="center" vertical="center"/>
    </xf>
    <xf numFmtId="0" fontId="0" fillId="4" borderId="4" xfId="0" applyFont="1" applyFill="1" applyBorder="1" applyAlignment="1">
      <alignment horizontal="center" vertical="center"/>
    </xf>
    <xf numFmtId="0" fontId="0" fillId="4" borderId="10" xfId="0" applyFill="1" applyBorder="1" applyAlignment="1">
      <alignment vertical="center"/>
    </xf>
    <xf numFmtId="2" fontId="3" fillId="4" borderId="21" xfId="0" applyNumberFormat="1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2" fontId="3" fillId="4" borderId="5" xfId="0" applyNumberFormat="1" applyFont="1" applyFill="1" applyBorder="1" applyAlignment="1">
      <alignment horizontal="center" vertical="center"/>
    </xf>
    <xf numFmtId="0" fontId="2" fillId="0" borderId="2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0" fillId="4" borderId="33" xfId="0" applyFont="1" applyFill="1" applyBorder="1" applyAlignment="1">
      <alignment horizontal="center" vertical="center"/>
    </xf>
    <xf numFmtId="0" fontId="3" fillId="4" borderId="20" xfId="0" applyFont="1" applyFill="1" applyBorder="1" applyAlignment="1">
      <alignment horizontal="center" vertical="center"/>
    </xf>
    <xf numFmtId="0" fontId="3" fillId="4" borderId="34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2" fontId="2" fillId="4" borderId="3" xfId="0" applyNumberFormat="1" applyFont="1" applyFill="1" applyBorder="1" applyAlignment="1">
      <alignment vertical="center"/>
    </xf>
    <xf numFmtId="2" fontId="3" fillId="4" borderId="10" xfId="0" applyNumberFormat="1" applyFont="1" applyFill="1" applyBorder="1" applyAlignment="1">
      <alignment horizontal="center" vertical="center"/>
    </xf>
    <xf numFmtId="0" fontId="0" fillId="4" borderId="8" xfId="0" applyFont="1" applyFill="1" applyBorder="1" applyAlignment="1">
      <alignment horizontal="center" vertical="center"/>
    </xf>
    <xf numFmtId="0" fontId="0" fillId="4" borderId="32" xfId="0" applyFont="1" applyFill="1" applyBorder="1" applyAlignment="1">
      <alignment horizontal="center" vertical="center"/>
    </xf>
    <xf numFmtId="0" fontId="3" fillId="4" borderId="38" xfId="0" applyFont="1" applyFill="1" applyBorder="1" applyAlignment="1">
      <alignment horizontal="center" vertical="center"/>
    </xf>
    <xf numFmtId="2" fontId="3" fillId="4" borderId="15" xfId="0" applyNumberFormat="1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0" fillId="0" borderId="35" xfId="0" applyBorder="1"/>
    <xf numFmtId="0" fontId="0" fillId="0" borderId="36" xfId="0" applyBorder="1"/>
    <xf numFmtId="0" fontId="0" fillId="0" borderId="37" xfId="0" applyBorder="1"/>
    <xf numFmtId="2" fontId="3" fillId="4" borderId="23" xfId="0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2" fillId="4" borderId="3" xfId="0" applyFont="1" applyFill="1" applyBorder="1"/>
    <xf numFmtId="1" fontId="3" fillId="4" borderId="10" xfId="0" applyNumberFormat="1" applyFont="1" applyFill="1" applyBorder="1" applyAlignment="1">
      <alignment horizontal="center" vertical="center"/>
    </xf>
    <xf numFmtId="1" fontId="3" fillId="4" borderId="1" xfId="0" applyNumberFormat="1" applyFont="1" applyFill="1" applyBorder="1" applyAlignment="1">
      <alignment horizontal="center" vertical="center"/>
    </xf>
    <xf numFmtId="0" fontId="3" fillId="4" borderId="26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2" fontId="3" fillId="4" borderId="6" xfId="0" applyNumberFormat="1" applyFont="1" applyFill="1" applyBorder="1" applyAlignment="1">
      <alignment horizontal="center" vertical="center"/>
    </xf>
    <xf numFmtId="164" fontId="3" fillId="4" borderId="10" xfId="0" applyNumberFormat="1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164" fontId="3" fillId="4" borderId="1" xfId="0" applyNumberFormat="1" applyFont="1" applyFill="1" applyBorder="1" applyAlignment="1">
      <alignment horizontal="center" vertical="center"/>
    </xf>
    <xf numFmtId="2" fontId="3" fillId="4" borderId="14" xfId="0" applyNumberFormat="1" applyFont="1" applyFill="1" applyBorder="1" applyAlignment="1">
      <alignment horizontal="center" vertical="center"/>
    </xf>
    <xf numFmtId="0" fontId="0" fillId="4" borderId="10" xfId="0" applyFill="1" applyBorder="1" applyAlignment="1">
      <alignment horizontal="left" vertical="center" wrapText="1"/>
    </xf>
    <xf numFmtId="0" fontId="0" fillId="4" borderId="1" xfId="0" applyFont="1" applyFill="1" applyBorder="1" applyAlignment="1">
      <alignment horizontal="center" vertical="center"/>
    </xf>
    <xf numFmtId="0" fontId="5" fillId="4" borderId="3" xfId="0" applyFont="1" applyFill="1" applyBorder="1"/>
    <xf numFmtId="0" fontId="3" fillId="4" borderId="10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vertical="center"/>
    </xf>
    <xf numFmtId="0" fontId="3" fillId="4" borderId="17" xfId="0" applyFont="1" applyFill="1" applyBorder="1" applyAlignment="1">
      <alignment vertical="center" wrapText="1"/>
    </xf>
    <xf numFmtId="0" fontId="3" fillId="4" borderId="7" xfId="0" applyFont="1" applyFill="1" applyBorder="1" applyAlignment="1">
      <alignment horizontal="center" vertical="center"/>
    </xf>
    <xf numFmtId="0" fontId="5" fillId="4" borderId="30" xfId="0" applyFont="1" applyFill="1" applyBorder="1" applyAlignment="1">
      <alignment horizontal="left" vertical="center" wrapText="1"/>
    </xf>
    <xf numFmtId="0" fontId="0" fillId="4" borderId="1" xfId="0" applyFill="1" applyBorder="1" applyAlignment="1">
      <alignment vertical="center" wrapText="1"/>
    </xf>
    <xf numFmtId="0" fontId="0" fillId="4" borderId="3" xfId="0" applyFill="1" applyBorder="1"/>
    <xf numFmtId="0" fontId="0" fillId="4" borderId="4" xfId="0" applyFill="1" applyBorder="1" applyAlignment="1">
      <alignment horizontal="center"/>
    </xf>
    <xf numFmtId="0" fontId="0" fillId="4" borderId="3" xfId="0" applyFill="1" applyBorder="1" applyAlignment="1">
      <alignment horizontal="left" vertical="center" wrapText="1"/>
    </xf>
    <xf numFmtId="0" fontId="2" fillId="4" borderId="31" xfId="0" applyFont="1" applyFill="1" applyBorder="1" applyAlignment="1">
      <alignment horizontal="center" vertical="center" wrapText="1"/>
    </xf>
    <xf numFmtId="0" fontId="2" fillId="4" borderId="30" xfId="0" applyFont="1" applyFill="1" applyBorder="1" applyAlignment="1">
      <alignment horizontal="center" vertical="center" wrapText="1"/>
    </xf>
    <xf numFmtId="0" fontId="1" fillId="2" borderId="18" xfId="1" applyFill="1" applyBorder="1" applyAlignment="1">
      <alignment horizontal="center" vertical="center"/>
    </xf>
    <xf numFmtId="0" fontId="1" fillId="2" borderId="19" xfId="1" applyFill="1" applyBorder="1" applyAlignment="1">
      <alignment horizontal="center" vertical="center"/>
    </xf>
    <xf numFmtId="0" fontId="0" fillId="3" borderId="25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4" borderId="14" xfId="0" applyFont="1" applyFill="1" applyBorder="1" applyAlignment="1">
      <alignment horizontal="center" vertical="center"/>
    </xf>
    <xf numFmtId="0" fontId="0" fillId="4" borderId="6" xfId="0" applyFont="1" applyFill="1" applyBorder="1" applyAlignment="1">
      <alignment horizontal="center" vertical="center"/>
    </xf>
    <xf numFmtId="0" fontId="0" fillId="4" borderId="27" xfId="0" applyFont="1" applyFill="1" applyBorder="1" applyAlignment="1">
      <alignment horizontal="center" vertical="center"/>
    </xf>
    <xf numFmtId="0" fontId="0" fillId="4" borderId="28" xfId="0" applyFont="1" applyFill="1" applyBorder="1" applyAlignment="1">
      <alignment horizontal="center" vertical="center"/>
    </xf>
    <xf numFmtId="0" fontId="0" fillId="4" borderId="29" xfId="0" applyFont="1" applyFill="1" applyBorder="1" applyAlignment="1">
      <alignment horizontal="center" vertical="center"/>
    </xf>
    <xf numFmtId="0" fontId="2" fillId="4" borderId="31" xfId="0" applyFont="1" applyFill="1" applyBorder="1" applyAlignment="1">
      <alignment horizontal="left" vertical="center" wrapText="1"/>
    </xf>
    <xf numFmtId="0" fontId="2" fillId="4" borderId="30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6" fillId="2" borderId="27" xfId="0" applyFont="1" applyFill="1" applyBorder="1" applyAlignment="1">
      <alignment horizontal="center" vertical="center"/>
    </xf>
    <xf numFmtId="0" fontId="6" fillId="2" borderId="28" xfId="0" applyFont="1" applyFill="1" applyBorder="1" applyAlignment="1">
      <alignment horizontal="center" vertical="center"/>
    </xf>
    <xf numFmtId="0" fontId="6" fillId="2" borderId="29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2" fontId="0" fillId="3" borderId="6" xfId="0" applyNumberFormat="1" applyFill="1" applyBorder="1" applyAlignment="1">
      <alignment horizontal="center" vertical="center"/>
    </xf>
    <xf numFmtId="2" fontId="3" fillId="3" borderId="12" xfId="0" applyNumberFormat="1" applyFont="1" applyFill="1" applyBorder="1" applyAlignment="1">
      <alignment horizontal="center" vertical="center"/>
    </xf>
    <xf numFmtId="2" fontId="3" fillId="3" borderId="23" xfId="0" applyNumberFormat="1" applyFont="1" applyFill="1" applyBorder="1" applyAlignment="1">
      <alignment horizontal="center" vertic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46"/>
  <sheetViews>
    <sheetView tabSelected="1" view="pageBreakPreview" zoomScaleSheetLayoutView="100" workbookViewId="0">
      <selection activeCell="M7" sqref="M7"/>
    </sheetView>
  </sheetViews>
  <sheetFormatPr defaultRowHeight="15" x14ac:dyDescent="0.25"/>
  <cols>
    <col min="1" max="1" width="1.28515625" customWidth="1"/>
    <col min="2" max="2" width="18.28515625" style="13" customWidth="1"/>
    <col min="3" max="3" width="7.42578125" style="10" customWidth="1"/>
    <col min="4" max="4" width="27.28515625" customWidth="1"/>
    <col min="5" max="5" width="7.42578125" customWidth="1"/>
  </cols>
  <sheetData>
    <row r="1" spans="2:10" ht="15.75" thickBot="1" x14ac:dyDescent="0.3"/>
    <row r="2" spans="2:10" ht="27" customHeight="1" thickBot="1" x14ac:dyDescent="0.3">
      <c r="B2" s="84" t="s">
        <v>295</v>
      </c>
      <c r="C2" s="85"/>
      <c r="D2" s="85"/>
      <c r="E2" s="102" t="s">
        <v>297</v>
      </c>
      <c r="F2" s="103"/>
      <c r="G2" s="103"/>
      <c r="H2" s="103"/>
      <c r="I2" s="103"/>
      <c r="J2" s="104"/>
    </row>
    <row r="3" spans="2:10" ht="15" customHeight="1" x14ac:dyDescent="0.25">
      <c r="B3" s="86" t="s">
        <v>4</v>
      </c>
      <c r="C3" s="88" t="s">
        <v>2</v>
      </c>
      <c r="D3" s="91" t="s">
        <v>0</v>
      </c>
      <c r="E3" s="88" t="s">
        <v>2</v>
      </c>
      <c r="F3" s="105" t="s">
        <v>5</v>
      </c>
      <c r="G3" s="106"/>
      <c r="H3" s="106"/>
      <c r="I3" s="106"/>
      <c r="J3" s="107"/>
    </row>
    <row r="4" spans="2:10" x14ac:dyDescent="0.25">
      <c r="B4" s="87"/>
      <c r="C4" s="89"/>
      <c r="D4" s="92"/>
      <c r="E4" s="89"/>
      <c r="F4" s="108" t="s">
        <v>1</v>
      </c>
      <c r="G4" s="109"/>
      <c r="H4" s="110"/>
      <c r="I4" s="111" t="s">
        <v>3</v>
      </c>
      <c r="J4" s="113" t="s">
        <v>6</v>
      </c>
    </row>
    <row r="5" spans="2:10" ht="15.75" thickBot="1" x14ac:dyDescent="0.3">
      <c r="B5" s="87"/>
      <c r="C5" s="90"/>
      <c r="D5" s="93"/>
      <c r="E5" s="90"/>
      <c r="F5" s="28" t="s">
        <v>7</v>
      </c>
      <c r="G5" s="28" t="s">
        <v>8</v>
      </c>
      <c r="H5" s="28" t="s">
        <v>9</v>
      </c>
      <c r="I5" s="112"/>
      <c r="J5" s="114"/>
    </row>
    <row r="6" spans="2:10" ht="42.75" customHeight="1" x14ac:dyDescent="0.25">
      <c r="B6" s="24" t="s">
        <v>10</v>
      </c>
      <c r="C6" s="5">
        <v>560</v>
      </c>
      <c r="D6" s="41" t="s">
        <v>185</v>
      </c>
      <c r="E6" s="49">
        <v>560</v>
      </c>
      <c r="F6" s="44">
        <v>284</v>
      </c>
      <c r="G6" s="31">
        <v>320</v>
      </c>
      <c r="H6" s="31">
        <v>255</v>
      </c>
      <c r="I6" s="38">
        <f t="shared" ref="I6:I24" si="0">(F6+G6+H6)/3*0.38*1.73</f>
        <v>188.23553333333331</v>
      </c>
      <c r="J6" s="20">
        <f>(I6/E6)*100</f>
        <v>33.61348809523809</v>
      </c>
    </row>
    <row r="7" spans="2:10" ht="30.75" customHeight="1" x14ac:dyDescent="0.25">
      <c r="B7" s="25" t="s">
        <v>11</v>
      </c>
      <c r="C7" s="6">
        <v>250</v>
      </c>
      <c r="D7" s="42" t="s">
        <v>63</v>
      </c>
      <c r="E7" s="36">
        <v>250</v>
      </c>
      <c r="F7" s="33">
        <v>10</v>
      </c>
      <c r="G7" s="32">
        <v>10</v>
      </c>
      <c r="H7" s="32">
        <v>7</v>
      </c>
      <c r="I7" s="23">
        <f t="shared" si="0"/>
        <v>5.9165999999999999</v>
      </c>
      <c r="J7" s="19">
        <f t="shared" ref="J7:J48" si="1">(I7/E7)*100</f>
        <v>2.3666399999999999</v>
      </c>
    </row>
    <row r="8" spans="2:10" ht="30" customHeight="1" x14ac:dyDescent="0.25">
      <c r="B8" s="25" t="s">
        <v>12</v>
      </c>
      <c r="C8" s="6">
        <v>160</v>
      </c>
      <c r="D8" s="42" t="s">
        <v>187</v>
      </c>
      <c r="E8" s="36">
        <v>160</v>
      </c>
      <c r="F8" s="33">
        <v>97</v>
      </c>
      <c r="G8" s="32">
        <v>85</v>
      </c>
      <c r="H8" s="32">
        <v>77</v>
      </c>
      <c r="I8" s="23">
        <f t="shared" si="0"/>
        <v>56.755533333333332</v>
      </c>
      <c r="J8" s="19">
        <f t="shared" si="1"/>
        <v>35.472208333333334</v>
      </c>
    </row>
    <row r="9" spans="2:10" ht="29.25" customHeight="1" x14ac:dyDescent="0.25">
      <c r="B9" s="25" t="s">
        <v>13</v>
      </c>
      <c r="C9" s="6">
        <v>250</v>
      </c>
      <c r="D9" s="42" t="s">
        <v>65</v>
      </c>
      <c r="E9" s="36">
        <v>250</v>
      </c>
      <c r="F9" s="33">
        <v>110</v>
      </c>
      <c r="G9" s="32">
        <v>125</v>
      </c>
      <c r="H9" s="32">
        <v>101</v>
      </c>
      <c r="I9" s="23">
        <f t="shared" si="0"/>
        <v>73.628799999999998</v>
      </c>
      <c r="J9" s="19">
        <f t="shared" si="1"/>
        <v>29.451519999999999</v>
      </c>
    </row>
    <row r="10" spans="2:10" ht="40.5" customHeight="1" x14ac:dyDescent="0.25">
      <c r="B10" s="25" t="s">
        <v>64</v>
      </c>
      <c r="C10" s="6">
        <v>250</v>
      </c>
      <c r="D10" s="42" t="s">
        <v>186</v>
      </c>
      <c r="E10" s="50">
        <v>250</v>
      </c>
      <c r="F10" s="51">
        <v>94</v>
      </c>
      <c r="G10" s="39">
        <v>90</v>
      </c>
      <c r="H10" s="39">
        <v>85</v>
      </c>
      <c r="I10" s="40">
        <f t="shared" si="0"/>
        <v>58.946866666666672</v>
      </c>
      <c r="J10" s="35">
        <f t="shared" si="1"/>
        <v>23.578746666666671</v>
      </c>
    </row>
    <row r="11" spans="2:10" x14ac:dyDescent="0.25">
      <c r="B11" s="25" t="s">
        <v>14</v>
      </c>
      <c r="C11" s="6">
        <v>63</v>
      </c>
      <c r="D11" s="42" t="s">
        <v>196</v>
      </c>
      <c r="E11" s="36">
        <v>63</v>
      </c>
      <c r="F11" s="33">
        <v>35</v>
      </c>
      <c r="G11" s="32">
        <v>29</v>
      </c>
      <c r="H11" s="32">
        <v>36</v>
      </c>
      <c r="I11" s="23">
        <f t="shared" si="0"/>
        <v>21.913333333333334</v>
      </c>
      <c r="J11" s="19">
        <f t="shared" si="1"/>
        <v>34.783068783068785</v>
      </c>
    </row>
    <row r="12" spans="2:10" ht="25.5" x14ac:dyDescent="0.25">
      <c r="B12" s="25" t="s">
        <v>15</v>
      </c>
      <c r="C12" s="6">
        <v>160</v>
      </c>
      <c r="D12" s="42" t="s">
        <v>181</v>
      </c>
      <c r="E12" s="36">
        <v>160</v>
      </c>
      <c r="F12" s="33">
        <v>39</v>
      </c>
      <c r="G12" s="32">
        <v>24</v>
      </c>
      <c r="H12" s="32">
        <v>39</v>
      </c>
      <c r="I12" s="23">
        <f t="shared" si="0"/>
        <v>22.351600000000001</v>
      </c>
      <c r="J12" s="19">
        <f t="shared" si="1"/>
        <v>13.969749999999999</v>
      </c>
    </row>
    <row r="13" spans="2:10" ht="30" customHeight="1" x14ac:dyDescent="0.25">
      <c r="B13" s="25" t="s">
        <v>16</v>
      </c>
      <c r="C13" s="6">
        <v>400</v>
      </c>
      <c r="D13" s="42" t="s">
        <v>17</v>
      </c>
      <c r="E13" s="36">
        <v>400</v>
      </c>
      <c r="F13" s="33">
        <v>24</v>
      </c>
      <c r="G13" s="32">
        <v>30</v>
      </c>
      <c r="H13" s="32">
        <v>30</v>
      </c>
      <c r="I13" s="23">
        <f t="shared" si="0"/>
        <v>18.4072</v>
      </c>
      <c r="J13" s="19">
        <f t="shared" si="1"/>
        <v>4.6017999999999999</v>
      </c>
    </row>
    <row r="14" spans="2:10" x14ac:dyDescent="0.25">
      <c r="B14" s="25" t="s">
        <v>18</v>
      </c>
      <c r="C14" s="6">
        <v>160</v>
      </c>
      <c r="D14" s="42" t="s">
        <v>134</v>
      </c>
      <c r="E14" s="36">
        <v>160</v>
      </c>
      <c r="F14" s="33">
        <v>94</v>
      </c>
      <c r="G14" s="32">
        <v>97</v>
      </c>
      <c r="H14" s="32">
        <v>87</v>
      </c>
      <c r="I14" s="23">
        <f t="shared" si="0"/>
        <v>60.919066666666673</v>
      </c>
      <c r="J14" s="19">
        <f t="shared" si="1"/>
        <v>38.074416666666671</v>
      </c>
    </row>
    <row r="15" spans="2:10" x14ac:dyDescent="0.25">
      <c r="B15" s="25" t="s">
        <v>19</v>
      </c>
      <c r="C15" s="6">
        <v>320</v>
      </c>
      <c r="D15" s="42" t="s">
        <v>134</v>
      </c>
      <c r="E15" s="36">
        <v>320</v>
      </c>
      <c r="F15" s="33">
        <v>63</v>
      </c>
      <c r="G15" s="32">
        <v>97</v>
      </c>
      <c r="H15" s="32">
        <v>54</v>
      </c>
      <c r="I15" s="23">
        <f t="shared" si="0"/>
        <v>46.894533333333328</v>
      </c>
      <c r="J15" s="19">
        <f t="shared" si="1"/>
        <v>14.654541666666665</v>
      </c>
    </row>
    <row r="16" spans="2:10" x14ac:dyDescent="0.25">
      <c r="B16" s="25" t="s">
        <v>20</v>
      </c>
      <c r="C16" s="6">
        <v>100</v>
      </c>
      <c r="D16" s="42" t="s">
        <v>134</v>
      </c>
      <c r="E16" s="36">
        <v>100</v>
      </c>
      <c r="F16" s="33">
        <v>19</v>
      </c>
      <c r="G16" s="32">
        <v>48</v>
      </c>
      <c r="H16" s="32">
        <v>55</v>
      </c>
      <c r="I16" s="23">
        <f t="shared" si="0"/>
        <v>26.734266666666667</v>
      </c>
      <c r="J16" s="19">
        <f t="shared" si="1"/>
        <v>26.734266666666667</v>
      </c>
    </row>
    <row r="17" spans="2:10" ht="45" customHeight="1" x14ac:dyDescent="0.25">
      <c r="B17" s="25" t="s">
        <v>21</v>
      </c>
      <c r="C17" s="6">
        <v>100</v>
      </c>
      <c r="D17" s="42" t="s">
        <v>210</v>
      </c>
      <c r="E17" s="36">
        <v>100</v>
      </c>
      <c r="F17" s="33">
        <v>105</v>
      </c>
      <c r="G17" s="32">
        <v>103</v>
      </c>
      <c r="H17" s="32">
        <v>89</v>
      </c>
      <c r="I17" s="23">
        <f t="shared" si="0"/>
        <v>65.082599999999999</v>
      </c>
      <c r="J17" s="19">
        <f t="shared" si="1"/>
        <v>65.082599999999999</v>
      </c>
    </row>
    <row r="18" spans="2:10" x14ac:dyDescent="0.25">
      <c r="B18" s="25" t="s">
        <v>22</v>
      </c>
      <c r="C18" s="6">
        <v>400</v>
      </c>
      <c r="D18" s="42" t="s">
        <v>205</v>
      </c>
      <c r="E18" s="36">
        <v>400</v>
      </c>
      <c r="F18" s="33">
        <v>48</v>
      </c>
      <c r="G18" s="32">
        <v>52</v>
      </c>
      <c r="H18" s="32">
        <v>57</v>
      </c>
      <c r="I18" s="23">
        <f t="shared" si="0"/>
        <v>34.403933333333335</v>
      </c>
      <c r="J18" s="19">
        <f t="shared" si="1"/>
        <v>8.6009833333333336</v>
      </c>
    </row>
    <row r="19" spans="2:10" ht="25.5" x14ac:dyDescent="0.25">
      <c r="B19" s="25" t="s">
        <v>23</v>
      </c>
      <c r="C19" s="6">
        <v>400</v>
      </c>
      <c r="D19" s="42" t="s">
        <v>209</v>
      </c>
      <c r="E19" s="36">
        <v>400</v>
      </c>
      <c r="F19" s="33">
        <v>39</v>
      </c>
      <c r="G19" s="32">
        <v>58</v>
      </c>
      <c r="H19" s="32">
        <v>44</v>
      </c>
      <c r="I19" s="23">
        <f t="shared" si="0"/>
        <v>30.8978</v>
      </c>
      <c r="J19" s="19">
        <f t="shared" si="1"/>
        <v>7.7244499999999992</v>
      </c>
    </row>
    <row r="20" spans="2:10" ht="38.25" x14ac:dyDescent="0.25">
      <c r="B20" s="25" t="s">
        <v>24</v>
      </c>
      <c r="C20" s="6">
        <v>250</v>
      </c>
      <c r="D20" s="42" t="s">
        <v>192</v>
      </c>
      <c r="E20" s="36">
        <v>250</v>
      </c>
      <c r="F20" s="33">
        <v>87</v>
      </c>
      <c r="G20" s="32">
        <v>88</v>
      </c>
      <c r="H20" s="32">
        <v>91</v>
      </c>
      <c r="I20" s="23">
        <f t="shared" si="0"/>
        <v>58.289466666666669</v>
      </c>
      <c r="J20" s="19">
        <f t="shared" si="1"/>
        <v>23.315786666666668</v>
      </c>
    </row>
    <row r="21" spans="2:10" ht="25.5" x14ac:dyDescent="0.25">
      <c r="B21" s="25" t="s">
        <v>25</v>
      </c>
      <c r="C21" s="6">
        <v>100</v>
      </c>
      <c r="D21" s="42" t="s">
        <v>194</v>
      </c>
      <c r="E21" s="36">
        <v>100</v>
      </c>
      <c r="F21" s="33">
        <v>7.5</v>
      </c>
      <c r="G21" s="32">
        <v>7.5</v>
      </c>
      <c r="H21" s="32">
        <v>20</v>
      </c>
      <c r="I21" s="23">
        <f t="shared" si="0"/>
        <v>7.6696666666666671</v>
      </c>
      <c r="J21" s="19">
        <f t="shared" si="1"/>
        <v>7.669666666666668</v>
      </c>
    </row>
    <row r="22" spans="2:10" x14ac:dyDescent="0.25">
      <c r="B22" s="25" t="s">
        <v>26</v>
      </c>
      <c r="C22" s="6">
        <v>160</v>
      </c>
      <c r="D22" s="42" t="s">
        <v>193</v>
      </c>
      <c r="E22" s="36">
        <v>160</v>
      </c>
      <c r="F22" s="33">
        <v>24</v>
      </c>
      <c r="G22" s="32">
        <v>29</v>
      </c>
      <c r="H22" s="32">
        <v>42</v>
      </c>
      <c r="I22" s="23">
        <f t="shared" si="0"/>
        <v>20.817666666666668</v>
      </c>
      <c r="J22" s="19">
        <f t="shared" si="1"/>
        <v>13.011041666666667</v>
      </c>
    </row>
    <row r="23" spans="2:10" x14ac:dyDescent="0.25">
      <c r="B23" s="25" t="s">
        <v>27</v>
      </c>
      <c r="C23" s="6">
        <v>100</v>
      </c>
      <c r="D23" s="18" t="s">
        <v>189</v>
      </c>
      <c r="E23" s="43">
        <v>100</v>
      </c>
      <c r="F23" s="33">
        <v>24</v>
      </c>
      <c r="G23" s="32">
        <v>24</v>
      </c>
      <c r="H23" s="32">
        <v>26</v>
      </c>
      <c r="I23" s="23">
        <f t="shared" si="0"/>
        <v>16.215866666666667</v>
      </c>
      <c r="J23" s="19">
        <f t="shared" si="1"/>
        <v>16.215866666666667</v>
      </c>
    </row>
    <row r="24" spans="2:10" x14ac:dyDescent="0.25">
      <c r="B24" s="25" t="s">
        <v>28</v>
      </c>
      <c r="C24" s="6">
        <v>100</v>
      </c>
      <c r="D24" s="18" t="s">
        <v>66</v>
      </c>
      <c r="E24" s="36">
        <v>100</v>
      </c>
      <c r="F24" s="33">
        <v>10</v>
      </c>
      <c r="G24" s="32">
        <v>10</v>
      </c>
      <c r="H24" s="32">
        <v>8.5</v>
      </c>
      <c r="I24" s="23">
        <f t="shared" si="0"/>
        <v>6.2452999999999994</v>
      </c>
      <c r="J24" s="19">
        <f t="shared" si="1"/>
        <v>6.2452999999999994</v>
      </c>
    </row>
    <row r="25" spans="2:10" ht="63.75" x14ac:dyDescent="0.25">
      <c r="B25" s="25" t="s">
        <v>29</v>
      </c>
      <c r="C25" s="6">
        <v>630</v>
      </c>
      <c r="D25" s="18" t="s">
        <v>174</v>
      </c>
      <c r="E25" s="36">
        <v>630</v>
      </c>
      <c r="F25" s="33">
        <v>256</v>
      </c>
      <c r="G25" s="32">
        <v>237</v>
      </c>
      <c r="H25" s="32">
        <v>297</v>
      </c>
      <c r="I25" s="23">
        <f>(F25+G25+H25)/3*0.38*1.73</f>
        <v>173.11533333333333</v>
      </c>
      <c r="J25" s="19">
        <f t="shared" si="1"/>
        <v>27.478624338624336</v>
      </c>
    </row>
    <row r="26" spans="2:10" ht="33" customHeight="1" x14ac:dyDescent="0.25">
      <c r="B26" s="25" t="s">
        <v>88</v>
      </c>
      <c r="C26" s="6">
        <v>400</v>
      </c>
      <c r="D26" s="82" t="s">
        <v>175</v>
      </c>
      <c r="E26" s="36">
        <v>400</v>
      </c>
      <c r="F26" s="33">
        <v>109</v>
      </c>
      <c r="G26" s="32">
        <v>89</v>
      </c>
      <c r="H26" s="32">
        <v>117</v>
      </c>
      <c r="I26" s="23">
        <f t="shared" ref="I26:I48" si="2">(F26+G26+H26)/3*0.38*1.73</f>
        <v>69.027000000000001</v>
      </c>
      <c r="J26" s="19">
        <f t="shared" si="1"/>
        <v>17.25675</v>
      </c>
    </row>
    <row r="27" spans="2:10" ht="24.75" customHeight="1" x14ac:dyDescent="0.25">
      <c r="B27" s="25" t="s">
        <v>89</v>
      </c>
      <c r="C27" s="6">
        <v>400</v>
      </c>
      <c r="D27" s="83"/>
      <c r="E27" s="36">
        <v>400</v>
      </c>
      <c r="F27" s="33">
        <v>231</v>
      </c>
      <c r="G27" s="32">
        <v>175</v>
      </c>
      <c r="H27" s="32">
        <v>196</v>
      </c>
      <c r="I27" s="23">
        <f t="shared" si="2"/>
        <v>131.91826666666665</v>
      </c>
      <c r="J27" s="19">
        <f t="shared" si="1"/>
        <v>32.979566666666663</v>
      </c>
    </row>
    <row r="28" spans="2:10" ht="28.5" customHeight="1" x14ac:dyDescent="0.25">
      <c r="B28" s="25" t="s">
        <v>90</v>
      </c>
      <c r="C28" s="6">
        <v>400</v>
      </c>
      <c r="D28" s="82" t="s">
        <v>191</v>
      </c>
      <c r="E28" s="36">
        <v>400</v>
      </c>
      <c r="F28" s="33">
        <v>200</v>
      </c>
      <c r="G28" s="32">
        <v>199</v>
      </c>
      <c r="H28" s="32">
        <v>187</v>
      </c>
      <c r="I28" s="23">
        <f t="shared" si="2"/>
        <v>128.41213333333334</v>
      </c>
      <c r="J28" s="19">
        <f t="shared" si="1"/>
        <v>32.103033333333336</v>
      </c>
    </row>
    <row r="29" spans="2:10" ht="29.25" customHeight="1" x14ac:dyDescent="0.25">
      <c r="B29" s="25" t="s">
        <v>91</v>
      </c>
      <c r="C29" s="6">
        <v>250</v>
      </c>
      <c r="D29" s="83"/>
      <c r="E29" s="36">
        <v>250</v>
      </c>
      <c r="F29" s="33">
        <v>196</v>
      </c>
      <c r="G29" s="32">
        <v>192</v>
      </c>
      <c r="H29" s="32">
        <v>205</v>
      </c>
      <c r="I29" s="23">
        <f t="shared" si="2"/>
        <v>129.94606666666667</v>
      </c>
      <c r="J29" s="19">
        <f t="shared" si="1"/>
        <v>51.978426666666664</v>
      </c>
    </row>
    <row r="30" spans="2:10" ht="20.25" customHeight="1" x14ac:dyDescent="0.25">
      <c r="B30" s="25" t="s">
        <v>92</v>
      </c>
      <c r="C30" s="6">
        <v>160</v>
      </c>
      <c r="D30" s="82" t="s">
        <v>190</v>
      </c>
      <c r="E30" s="36">
        <v>160</v>
      </c>
      <c r="F30" s="33">
        <v>47</v>
      </c>
      <c r="G30" s="32">
        <v>49</v>
      </c>
      <c r="H30" s="32">
        <v>38</v>
      </c>
      <c r="I30" s="23">
        <f t="shared" si="2"/>
        <v>29.363866666666667</v>
      </c>
      <c r="J30" s="19">
        <f t="shared" si="1"/>
        <v>18.352416666666667</v>
      </c>
    </row>
    <row r="31" spans="2:10" ht="20.25" customHeight="1" x14ac:dyDescent="0.25">
      <c r="B31" s="25" t="s">
        <v>93</v>
      </c>
      <c r="C31" s="6">
        <v>160</v>
      </c>
      <c r="D31" s="83"/>
      <c r="E31" s="36">
        <v>160</v>
      </c>
      <c r="F31" s="33">
        <v>125</v>
      </c>
      <c r="G31" s="32">
        <v>154</v>
      </c>
      <c r="H31" s="32">
        <v>119</v>
      </c>
      <c r="I31" s="23">
        <f t="shared" si="2"/>
        <v>87.215066666666658</v>
      </c>
      <c r="J31" s="19">
        <f t="shared" si="1"/>
        <v>54.509416666666667</v>
      </c>
    </row>
    <row r="32" spans="2:10" x14ac:dyDescent="0.25">
      <c r="B32" s="26" t="s">
        <v>30</v>
      </c>
      <c r="C32" s="7">
        <v>100</v>
      </c>
      <c r="D32" s="18" t="s">
        <v>176</v>
      </c>
      <c r="E32" s="43">
        <v>100</v>
      </c>
      <c r="F32" s="33">
        <v>47</v>
      </c>
      <c r="G32" s="32">
        <v>56</v>
      </c>
      <c r="H32" s="32">
        <v>57</v>
      </c>
      <c r="I32" s="23">
        <f t="shared" si="2"/>
        <v>35.061333333333337</v>
      </c>
      <c r="J32" s="19">
        <f t="shared" si="1"/>
        <v>35.061333333333337</v>
      </c>
    </row>
    <row r="33" spans="2:10" x14ac:dyDescent="0.25">
      <c r="B33" s="25" t="s">
        <v>31</v>
      </c>
      <c r="C33" s="6">
        <v>400</v>
      </c>
      <c r="D33" s="18" t="s">
        <v>179</v>
      </c>
      <c r="E33" s="36">
        <v>400</v>
      </c>
      <c r="F33" s="33">
        <v>38</v>
      </c>
      <c r="G33" s="32">
        <v>43</v>
      </c>
      <c r="H33" s="32">
        <v>39</v>
      </c>
      <c r="I33" s="23">
        <f t="shared" si="2"/>
        <v>26.295999999999999</v>
      </c>
      <c r="J33" s="19">
        <f t="shared" si="1"/>
        <v>6.573999999999999</v>
      </c>
    </row>
    <row r="34" spans="2:10" ht="20.25" customHeight="1" x14ac:dyDescent="0.25">
      <c r="B34" s="25" t="s">
        <v>32</v>
      </c>
      <c r="C34" s="6">
        <v>100</v>
      </c>
      <c r="D34" s="18" t="s">
        <v>178</v>
      </c>
      <c r="E34" s="36">
        <v>100</v>
      </c>
      <c r="F34" s="33">
        <v>37</v>
      </c>
      <c r="G34" s="32">
        <v>38</v>
      </c>
      <c r="H34" s="32">
        <v>42</v>
      </c>
      <c r="I34" s="23">
        <f t="shared" si="2"/>
        <v>25.6386</v>
      </c>
      <c r="J34" s="19">
        <f t="shared" si="1"/>
        <v>25.6386</v>
      </c>
    </row>
    <row r="35" spans="2:10" ht="21" customHeight="1" x14ac:dyDescent="0.25">
      <c r="B35" s="25" t="s">
        <v>33</v>
      </c>
      <c r="C35" s="6">
        <v>100</v>
      </c>
      <c r="D35" s="18" t="s">
        <v>178</v>
      </c>
      <c r="E35" s="36">
        <v>100</v>
      </c>
      <c r="F35" s="33">
        <v>47</v>
      </c>
      <c r="G35" s="32">
        <v>49</v>
      </c>
      <c r="H35" s="32">
        <v>34</v>
      </c>
      <c r="I35" s="23">
        <f t="shared" si="2"/>
        <v>28.487333333333336</v>
      </c>
      <c r="J35" s="19">
        <f t="shared" si="1"/>
        <v>28.487333333333336</v>
      </c>
    </row>
    <row r="36" spans="2:10" ht="25.5" x14ac:dyDescent="0.25">
      <c r="B36" s="25" t="s">
        <v>34</v>
      </c>
      <c r="C36" s="6">
        <v>315</v>
      </c>
      <c r="D36" s="18" t="s">
        <v>17</v>
      </c>
      <c r="E36" s="36">
        <v>315</v>
      </c>
      <c r="F36" s="33">
        <v>68</v>
      </c>
      <c r="G36" s="32">
        <v>74</v>
      </c>
      <c r="H36" s="32">
        <v>55</v>
      </c>
      <c r="I36" s="23">
        <f t="shared" si="2"/>
        <v>43.169266666666672</v>
      </c>
      <c r="J36" s="19">
        <f t="shared" si="1"/>
        <v>13.704529100529102</v>
      </c>
    </row>
    <row r="37" spans="2:10" ht="25.5" x14ac:dyDescent="0.25">
      <c r="B37" s="25" t="s">
        <v>35</v>
      </c>
      <c r="C37" s="6">
        <v>100</v>
      </c>
      <c r="D37" s="18" t="s">
        <v>67</v>
      </c>
      <c r="E37" s="36">
        <v>100</v>
      </c>
      <c r="F37" s="33">
        <v>87</v>
      </c>
      <c r="G37" s="32">
        <v>89</v>
      </c>
      <c r="H37" s="32">
        <v>94</v>
      </c>
      <c r="I37" s="23">
        <f t="shared" si="2"/>
        <v>59.166000000000004</v>
      </c>
      <c r="J37" s="19">
        <f t="shared" si="1"/>
        <v>59.166000000000011</v>
      </c>
    </row>
    <row r="38" spans="2:10" x14ac:dyDescent="0.25">
      <c r="B38" s="25" t="s">
        <v>36</v>
      </c>
      <c r="C38" s="6">
        <v>160</v>
      </c>
      <c r="D38" s="18" t="s">
        <v>183</v>
      </c>
      <c r="E38" s="36">
        <v>160</v>
      </c>
      <c r="F38" s="33">
        <v>87</v>
      </c>
      <c r="G38" s="32">
        <v>86</v>
      </c>
      <c r="H38" s="32">
        <v>84</v>
      </c>
      <c r="I38" s="23">
        <f t="shared" si="2"/>
        <v>56.317266666666669</v>
      </c>
      <c r="J38" s="19">
        <f t="shared" si="1"/>
        <v>35.19829166666667</v>
      </c>
    </row>
    <row r="39" spans="2:10" x14ac:dyDescent="0.25">
      <c r="B39" s="25" t="s">
        <v>37</v>
      </c>
      <c r="C39" s="6">
        <v>250</v>
      </c>
      <c r="D39" s="18" t="s">
        <v>183</v>
      </c>
      <c r="E39" s="36">
        <v>250</v>
      </c>
      <c r="F39" s="33">
        <v>93</v>
      </c>
      <c r="G39" s="32">
        <v>96</v>
      </c>
      <c r="H39" s="32">
        <v>89</v>
      </c>
      <c r="I39" s="23">
        <f t="shared" si="2"/>
        <v>60.919066666666673</v>
      </c>
      <c r="J39" s="19">
        <f t="shared" si="1"/>
        <v>24.36762666666667</v>
      </c>
    </row>
    <row r="40" spans="2:10" x14ac:dyDescent="0.25">
      <c r="B40" s="25" t="s">
        <v>38</v>
      </c>
      <c r="C40" s="6">
        <v>63</v>
      </c>
      <c r="D40" s="18" t="s">
        <v>188</v>
      </c>
      <c r="E40" s="36">
        <v>63</v>
      </c>
      <c r="F40" s="33">
        <v>27</v>
      </c>
      <c r="G40" s="32">
        <v>19</v>
      </c>
      <c r="H40" s="32">
        <v>24</v>
      </c>
      <c r="I40" s="23">
        <f t="shared" si="2"/>
        <v>15.339333333333334</v>
      </c>
      <c r="J40" s="19">
        <f t="shared" si="1"/>
        <v>24.348148148148148</v>
      </c>
    </row>
    <row r="41" spans="2:10" x14ac:dyDescent="0.25">
      <c r="B41" s="25" t="s">
        <v>39</v>
      </c>
      <c r="C41" s="6">
        <v>100</v>
      </c>
      <c r="D41" s="18" t="s">
        <v>68</v>
      </c>
      <c r="E41" s="36">
        <v>100</v>
      </c>
      <c r="F41" s="33">
        <v>12.5</v>
      </c>
      <c r="G41" s="32">
        <v>12.5</v>
      </c>
      <c r="H41" s="32">
        <v>12.8</v>
      </c>
      <c r="I41" s="23">
        <f t="shared" si="2"/>
        <v>8.283240000000001</v>
      </c>
      <c r="J41" s="19">
        <f t="shared" si="1"/>
        <v>8.283240000000001</v>
      </c>
    </row>
    <row r="42" spans="2:10" x14ac:dyDescent="0.25">
      <c r="B42" s="25" t="s">
        <v>40</v>
      </c>
      <c r="C42" s="6">
        <v>160</v>
      </c>
      <c r="D42" s="18" t="s">
        <v>183</v>
      </c>
      <c r="E42" s="36">
        <v>160</v>
      </c>
      <c r="F42" s="33">
        <v>76</v>
      </c>
      <c r="G42" s="32">
        <v>69</v>
      </c>
      <c r="H42" s="32">
        <v>64</v>
      </c>
      <c r="I42" s="23">
        <f t="shared" si="2"/>
        <v>45.798866666666669</v>
      </c>
      <c r="J42" s="19">
        <f t="shared" si="1"/>
        <v>28.624291666666668</v>
      </c>
    </row>
    <row r="43" spans="2:10" ht="25.5" x14ac:dyDescent="0.25">
      <c r="B43" s="25" t="s">
        <v>41</v>
      </c>
      <c r="C43" s="6">
        <v>250</v>
      </c>
      <c r="D43" s="18" t="s">
        <v>184</v>
      </c>
      <c r="E43" s="36">
        <v>250</v>
      </c>
      <c r="F43" s="33">
        <v>151</v>
      </c>
      <c r="G43" s="32">
        <v>159</v>
      </c>
      <c r="H43" s="32">
        <v>154</v>
      </c>
      <c r="I43" s="23">
        <f t="shared" si="2"/>
        <v>101.67786666666666</v>
      </c>
      <c r="J43" s="19">
        <f t="shared" si="1"/>
        <v>40.671146666666665</v>
      </c>
    </row>
    <row r="44" spans="2:10" x14ac:dyDescent="0.25">
      <c r="B44" s="25" t="s">
        <v>42</v>
      </c>
      <c r="C44" s="6">
        <v>160</v>
      </c>
      <c r="D44" s="18" t="s">
        <v>197</v>
      </c>
      <c r="E44" s="36">
        <v>160</v>
      </c>
      <c r="F44" s="33">
        <v>53</v>
      </c>
      <c r="G44" s="32">
        <v>42</v>
      </c>
      <c r="H44" s="32">
        <v>39</v>
      </c>
      <c r="I44" s="23">
        <f t="shared" si="2"/>
        <v>29.363866666666667</v>
      </c>
      <c r="J44" s="19">
        <f t="shared" si="1"/>
        <v>18.352416666666667</v>
      </c>
    </row>
    <row r="45" spans="2:10" ht="38.25" x14ac:dyDescent="0.25">
      <c r="B45" s="25" t="s">
        <v>43</v>
      </c>
      <c r="C45" s="6">
        <v>250</v>
      </c>
      <c r="D45" s="18" t="s">
        <v>180</v>
      </c>
      <c r="E45" s="36">
        <v>250</v>
      </c>
      <c r="F45" s="33">
        <v>43</v>
      </c>
      <c r="G45" s="32">
        <v>47</v>
      </c>
      <c r="H45" s="32">
        <v>51</v>
      </c>
      <c r="I45" s="23">
        <f t="shared" si="2"/>
        <v>30.8978</v>
      </c>
      <c r="J45" s="19">
        <f t="shared" si="1"/>
        <v>12.359119999999999</v>
      </c>
    </row>
    <row r="46" spans="2:10" x14ac:dyDescent="0.25">
      <c r="B46" s="25" t="s">
        <v>44</v>
      </c>
      <c r="C46" s="6">
        <v>400</v>
      </c>
      <c r="D46" s="18" t="s">
        <v>294</v>
      </c>
      <c r="E46" s="36">
        <v>400</v>
      </c>
      <c r="F46" s="33">
        <v>0</v>
      </c>
      <c r="G46" s="32">
        <v>0</v>
      </c>
      <c r="H46" s="32">
        <v>0</v>
      </c>
      <c r="I46" s="23">
        <f t="shared" si="2"/>
        <v>0</v>
      </c>
      <c r="J46" s="19">
        <f t="shared" si="1"/>
        <v>0</v>
      </c>
    </row>
    <row r="47" spans="2:10" x14ac:dyDescent="0.25">
      <c r="B47" s="25" t="s">
        <v>45</v>
      </c>
      <c r="C47" s="6">
        <v>100</v>
      </c>
      <c r="D47" s="18" t="s">
        <v>208</v>
      </c>
      <c r="E47" s="36">
        <v>100</v>
      </c>
      <c r="F47" s="33">
        <v>54</v>
      </c>
      <c r="G47" s="32">
        <v>56</v>
      </c>
      <c r="H47" s="32">
        <v>59</v>
      </c>
      <c r="I47" s="23">
        <f t="shared" si="2"/>
        <v>37.033533333333331</v>
      </c>
      <c r="J47" s="19">
        <f t="shared" si="1"/>
        <v>37.033533333333331</v>
      </c>
    </row>
    <row r="48" spans="2:10" ht="30.75" customHeight="1" thickBot="1" x14ac:dyDescent="0.3">
      <c r="B48" s="25" t="s">
        <v>241</v>
      </c>
      <c r="C48" s="6">
        <v>630</v>
      </c>
      <c r="D48" s="18" t="s">
        <v>206</v>
      </c>
      <c r="E48" s="36">
        <v>630</v>
      </c>
      <c r="F48" s="45">
        <v>231</v>
      </c>
      <c r="G48" s="46">
        <v>215</v>
      </c>
      <c r="H48" s="46">
        <v>214</v>
      </c>
      <c r="I48" s="52">
        <f t="shared" si="2"/>
        <v>144.62799999999999</v>
      </c>
      <c r="J48" s="21">
        <f t="shared" si="1"/>
        <v>22.956825396825394</v>
      </c>
    </row>
    <row r="49" spans="2:10" ht="39" thickBot="1" x14ac:dyDescent="0.3">
      <c r="B49" s="25" t="s">
        <v>242</v>
      </c>
      <c r="C49" s="6">
        <v>630</v>
      </c>
      <c r="D49" s="18" t="s">
        <v>206</v>
      </c>
      <c r="E49" s="36">
        <v>630</v>
      </c>
      <c r="F49" s="96" t="s">
        <v>243</v>
      </c>
      <c r="G49" s="97"/>
      <c r="H49" s="97"/>
      <c r="I49" s="97"/>
      <c r="J49" s="98"/>
    </row>
    <row r="50" spans="2:10" x14ac:dyDescent="0.25">
      <c r="B50" s="25" t="s">
        <v>46</v>
      </c>
      <c r="C50" s="6">
        <v>100</v>
      </c>
      <c r="D50" s="18" t="s">
        <v>207</v>
      </c>
      <c r="E50" s="36">
        <v>100</v>
      </c>
      <c r="F50" s="44">
        <v>57</v>
      </c>
      <c r="G50" s="31">
        <v>59</v>
      </c>
      <c r="H50" s="31">
        <v>56</v>
      </c>
      <c r="I50" s="38">
        <f t="shared" ref="I50:I118" si="3">(F50+G50+H50)/3*0.38*1.73</f>
        <v>37.690933333333334</v>
      </c>
      <c r="J50" s="20">
        <f>(I50/E50)*100</f>
        <v>37.690933333333334</v>
      </c>
    </row>
    <row r="51" spans="2:10" x14ac:dyDescent="0.25">
      <c r="B51" s="25" t="s">
        <v>47</v>
      </c>
      <c r="C51" s="6">
        <v>100</v>
      </c>
      <c r="D51" s="18" t="s">
        <v>212</v>
      </c>
      <c r="E51" s="36">
        <v>100</v>
      </c>
      <c r="F51" s="33">
        <v>76</v>
      </c>
      <c r="G51" s="32">
        <v>82</v>
      </c>
      <c r="H51" s="32">
        <v>79</v>
      </c>
      <c r="I51" s="23">
        <f t="shared" si="3"/>
        <v>51.934599999999996</v>
      </c>
      <c r="J51" s="19">
        <f t="shared" ref="J51:J116" si="4">(I51/E51)*100</f>
        <v>51.934599999999996</v>
      </c>
    </row>
    <row r="52" spans="2:10" ht="29.25" customHeight="1" x14ac:dyDescent="0.25">
      <c r="B52" s="25" t="s">
        <v>48</v>
      </c>
      <c r="C52" s="6">
        <v>160</v>
      </c>
      <c r="D52" s="18" t="s">
        <v>203</v>
      </c>
      <c r="E52" s="36">
        <v>160</v>
      </c>
      <c r="F52" s="33">
        <v>53</v>
      </c>
      <c r="G52" s="32">
        <v>57</v>
      </c>
      <c r="H52" s="32">
        <v>61</v>
      </c>
      <c r="I52" s="23">
        <f t="shared" si="3"/>
        <v>37.471800000000002</v>
      </c>
      <c r="J52" s="19">
        <f t="shared" si="4"/>
        <v>23.419875000000001</v>
      </c>
    </row>
    <row r="53" spans="2:10" ht="27.75" customHeight="1" x14ac:dyDescent="0.25">
      <c r="B53" s="25" t="s">
        <v>49</v>
      </c>
      <c r="C53" s="6">
        <v>100</v>
      </c>
      <c r="D53" s="18" t="s">
        <v>202</v>
      </c>
      <c r="E53" s="36">
        <v>100</v>
      </c>
      <c r="F53" s="33">
        <v>13.6</v>
      </c>
      <c r="G53" s="32">
        <v>13.6</v>
      </c>
      <c r="H53" s="32">
        <v>13.6</v>
      </c>
      <c r="I53" s="23">
        <f t="shared" si="3"/>
        <v>8.9406400000000001</v>
      </c>
      <c r="J53" s="19">
        <f t="shared" si="4"/>
        <v>8.9406400000000001</v>
      </c>
    </row>
    <row r="54" spans="2:10" ht="28.5" customHeight="1" x14ac:dyDescent="0.25">
      <c r="B54" s="25" t="s">
        <v>50</v>
      </c>
      <c r="C54" s="6">
        <v>160</v>
      </c>
      <c r="D54" s="18" t="s">
        <v>199</v>
      </c>
      <c r="E54" s="36">
        <v>160</v>
      </c>
      <c r="F54" s="33">
        <v>27</v>
      </c>
      <c r="G54" s="32">
        <v>29</v>
      </c>
      <c r="H54" s="32">
        <v>27</v>
      </c>
      <c r="I54" s="23">
        <f t="shared" si="3"/>
        <v>18.188066666666668</v>
      </c>
      <c r="J54" s="19">
        <f t="shared" si="4"/>
        <v>11.367541666666666</v>
      </c>
    </row>
    <row r="55" spans="2:10" x14ac:dyDescent="0.25">
      <c r="B55" s="25" t="s">
        <v>51</v>
      </c>
      <c r="C55" s="6">
        <v>100</v>
      </c>
      <c r="D55" s="18" t="s">
        <v>198</v>
      </c>
      <c r="E55" s="36">
        <v>100</v>
      </c>
      <c r="F55" s="33">
        <v>49</v>
      </c>
      <c r="G55" s="32">
        <v>47</v>
      </c>
      <c r="H55" s="32">
        <v>55</v>
      </c>
      <c r="I55" s="23">
        <f t="shared" si="3"/>
        <v>33.089133333333336</v>
      </c>
      <c r="J55" s="19">
        <f t="shared" si="4"/>
        <v>33.089133333333336</v>
      </c>
    </row>
    <row r="56" spans="2:10" x14ac:dyDescent="0.25">
      <c r="B56" s="25" t="s">
        <v>52</v>
      </c>
      <c r="C56" s="6">
        <v>250</v>
      </c>
      <c r="D56" s="18" t="s">
        <v>200</v>
      </c>
      <c r="E56" s="36">
        <v>250</v>
      </c>
      <c r="F56" s="33">
        <v>56</v>
      </c>
      <c r="G56" s="32">
        <v>42</v>
      </c>
      <c r="H56" s="32">
        <v>37</v>
      </c>
      <c r="I56" s="23">
        <f t="shared" si="3"/>
        <v>29.583000000000002</v>
      </c>
      <c r="J56" s="19">
        <f t="shared" si="4"/>
        <v>11.833200000000001</v>
      </c>
    </row>
    <row r="57" spans="2:10" ht="25.5" x14ac:dyDescent="0.25">
      <c r="B57" s="25" t="s">
        <v>53</v>
      </c>
      <c r="C57" s="6">
        <v>250</v>
      </c>
      <c r="D57" s="18" t="s">
        <v>201</v>
      </c>
      <c r="E57" s="36">
        <v>250</v>
      </c>
      <c r="F57" s="33">
        <v>12</v>
      </c>
      <c r="G57" s="32">
        <v>14</v>
      </c>
      <c r="H57" s="32">
        <v>16</v>
      </c>
      <c r="I57" s="23">
        <f t="shared" si="3"/>
        <v>9.2035999999999998</v>
      </c>
      <c r="J57" s="19">
        <f t="shared" si="4"/>
        <v>3.6814399999999998</v>
      </c>
    </row>
    <row r="58" spans="2:10" x14ac:dyDescent="0.25">
      <c r="B58" s="25" t="s">
        <v>54</v>
      </c>
      <c r="C58" s="6">
        <v>180</v>
      </c>
      <c r="D58" s="18" t="s">
        <v>195</v>
      </c>
      <c r="E58" s="36">
        <v>180</v>
      </c>
      <c r="F58" s="48">
        <v>18</v>
      </c>
      <c r="G58" s="23">
        <v>18</v>
      </c>
      <c r="H58" s="23">
        <v>18</v>
      </c>
      <c r="I58" s="23">
        <f t="shared" si="3"/>
        <v>11.8332</v>
      </c>
      <c r="J58" s="19">
        <f t="shared" si="4"/>
        <v>6.573999999999999</v>
      </c>
    </row>
    <row r="59" spans="2:10" ht="30" customHeight="1" x14ac:dyDescent="0.25">
      <c r="B59" s="25" t="s">
        <v>55</v>
      </c>
      <c r="C59" s="6">
        <v>400</v>
      </c>
      <c r="D59" s="22" t="s">
        <v>214</v>
      </c>
      <c r="E59" s="36">
        <v>400</v>
      </c>
      <c r="F59" s="33">
        <v>3</v>
      </c>
      <c r="G59" s="32">
        <v>4</v>
      </c>
      <c r="H59" s="32">
        <v>3</v>
      </c>
      <c r="I59" s="23">
        <f t="shared" si="3"/>
        <v>2.1913333333333336</v>
      </c>
      <c r="J59" s="19">
        <f t="shared" si="4"/>
        <v>0.54783333333333339</v>
      </c>
    </row>
    <row r="60" spans="2:10" ht="25.5" x14ac:dyDescent="0.25">
      <c r="B60" s="25" t="s">
        <v>56</v>
      </c>
      <c r="C60" s="6">
        <v>160</v>
      </c>
      <c r="D60" s="18" t="s">
        <v>204</v>
      </c>
      <c r="E60" s="36">
        <v>160</v>
      </c>
      <c r="F60" s="33">
        <v>67</v>
      </c>
      <c r="G60" s="32">
        <v>56</v>
      </c>
      <c r="H60" s="32">
        <v>52</v>
      </c>
      <c r="I60" s="23">
        <f t="shared" si="3"/>
        <v>38.348333333333336</v>
      </c>
      <c r="J60" s="19">
        <f t="shared" si="4"/>
        <v>23.967708333333334</v>
      </c>
    </row>
    <row r="61" spans="2:10" x14ac:dyDescent="0.25">
      <c r="B61" s="25" t="s">
        <v>57</v>
      </c>
      <c r="C61" s="6">
        <v>160</v>
      </c>
      <c r="D61" s="18" t="s">
        <v>211</v>
      </c>
      <c r="E61" s="36">
        <v>160</v>
      </c>
      <c r="F61" s="33">
        <v>9</v>
      </c>
      <c r="G61" s="32">
        <v>13</v>
      </c>
      <c r="H61" s="32">
        <v>11</v>
      </c>
      <c r="I61" s="23">
        <f t="shared" si="3"/>
        <v>7.2313999999999998</v>
      </c>
      <c r="J61" s="19">
        <f t="shared" si="4"/>
        <v>4.5196250000000004</v>
      </c>
    </row>
    <row r="62" spans="2:10" ht="33" customHeight="1" x14ac:dyDescent="0.25">
      <c r="B62" s="25" t="s">
        <v>58</v>
      </c>
      <c r="C62" s="6">
        <v>160</v>
      </c>
      <c r="D62" s="18" t="s">
        <v>182</v>
      </c>
      <c r="E62" s="36">
        <v>160</v>
      </c>
      <c r="F62" s="33">
        <v>67</v>
      </c>
      <c r="G62" s="32">
        <v>76</v>
      </c>
      <c r="H62" s="32">
        <v>77</v>
      </c>
      <c r="I62" s="23">
        <f t="shared" si="3"/>
        <v>48.209333333333326</v>
      </c>
      <c r="J62" s="19">
        <f t="shared" si="4"/>
        <v>30.130833333333328</v>
      </c>
    </row>
    <row r="63" spans="2:10" x14ac:dyDescent="0.25">
      <c r="B63" s="25" t="s">
        <v>86</v>
      </c>
      <c r="C63" s="6">
        <v>160</v>
      </c>
      <c r="D63" s="18" t="s">
        <v>66</v>
      </c>
      <c r="E63" s="36">
        <v>160</v>
      </c>
      <c r="F63" s="33">
        <v>28</v>
      </c>
      <c r="G63" s="32">
        <v>28</v>
      </c>
      <c r="H63" s="32">
        <v>28</v>
      </c>
      <c r="I63" s="23">
        <f t="shared" si="3"/>
        <v>18.4072</v>
      </c>
      <c r="J63" s="19">
        <f t="shared" si="4"/>
        <v>11.5045</v>
      </c>
    </row>
    <row r="64" spans="2:10" ht="30" x14ac:dyDescent="0.25">
      <c r="B64" s="25" t="s">
        <v>87</v>
      </c>
      <c r="C64" s="6">
        <v>160</v>
      </c>
      <c r="D64" s="18" t="s">
        <v>66</v>
      </c>
      <c r="E64" s="36">
        <v>160</v>
      </c>
      <c r="F64" s="33">
        <v>0</v>
      </c>
      <c r="G64" s="32">
        <v>0</v>
      </c>
      <c r="H64" s="32">
        <v>0</v>
      </c>
      <c r="I64" s="23">
        <f t="shared" si="3"/>
        <v>0</v>
      </c>
      <c r="J64" s="19">
        <f t="shared" si="4"/>
        <v>0</v>
      </c>
    </row>
    <row r="65" spans="2:10" ht="30" customHeight="1" x14ac:dyDescent="0.25">
      <c r="B65" s="25" t="s">
        <v>59</v>
      </c>
      <c r="C65" s="6">
        <v>250</v>
      </c>
      <c r="D65" s="22" t="s">
        <v>240</v>
      </c>
      <c r="E65" s="36">
        <v>250</v>
      </c>
      <c r="F65" s="33">
        <v>131</v>
      </c>
      <c r="G65" s="32">
        <v>119</v>
      </c>
      <c r="H65" s="32">
        <v>128</v>
      </c>
      <c r="I65" s="23">
        <f t="shared" si="3"/>
        <v>82.832400000000007</v>
      </c>
      <c r="J65" s="19">
        <f t="shared" si="4"/>
        <v>33.132959999999997</v>
      </c>
    </row>
    <row r="66" spans="2:10" ht="25.5" x14ac:dyDescent="0.25">
      <c r="B66" s="27" t="s">
        <v>60</v>
      </c>
      <c r="C66" s="6">
        <v>400</v>
      </c>
      <c r="D66" s="22" t="s">
        <v>213</v>
      </c>
      <c r="E66" s="36">
        <v>400</v>
      </c>
      <c r="F66" s="33">
        <v>0</v>
      </c>
      <c r="G66" s="32">
        <v>0</v>
      </c>
      <c r="H66" s="32">
        <v>0</v>
      </c>
      <c r="I66" s="23">
        <f t="shared" si="3"/>
        <v>0</v>
      </c>
      <c r="J66" s="19">
        <f t="shared" si="4"/>
        <v>0</v>
      </c>
    </row>
    <row r="67" spans="2:10" ht="25.5" x14ac:dyDescent="0.25">
      <c r="B67" s="25" t="s">
        <v>61</v>
      </c>
      <c r="C67" s="6">
        <v>250</v>
      </c>
      <c r="D67" s="18" t="s">
        <v>177</v>
      </c>
      <c r="E67" s="36">
        <v>250</v>
      </c>
      <c r="F67" s="33">
        <v>29</v>
      </c>
      <c r="G67" s="32">
        <v>42</v>
      </c>
      <c r="H67" s="32">
        <v>39</v>
      </c>
      <c r="I67" s="23">
        <f t="shared" si="3"/>
        <v>24.104666666666663</v>
      </c>
      <c r="J67" s="19">
        <f t="shared" si="4"/>
        <v>9.6418666666666653</v>
      </c>
    </row>
    <row r="68" spans="2:10" x14ac:dyDescent="0.25">
      <c r="B68" s="25" t="s">
        <v>62</v>
      </c>
      <c r="C68" s="6">
        <v>180</v>
      </c>
      <c r="D68" s="18" t="s">
        <v>178</v>
      </c>
      <c r="E68" s="36">
        <v>180</v>
      </c>
      <c r="F68" s="33">
        <v>8</v>
      </c>
      <c r="G68" s="32">
        <v>9</v>
      </c>
      <c r="H68" s="32">
        <v>9</v>
      </c>
      <c r="I68" s="23">
        <f t="shared" si="3"/>
        <v>5.6974666666666662</v>
      </c>
      <c r="J68" s="19">
        <f t="shared" si="4"/>
        <v>3.1652592592592592</v>
      </c>
    </row>
    <row r="69" spans="2:10" ht="25.5" x14ac:dyDescent="0.25">
      <c r="B69" s="25" t="s">
        <v>288</v>
      </c>
      <c r="C69" s="6">
        <v>100</v>
      </c>
      <c r="D69" s="18" t="s">
        <v>293</v>
      </c>
      <c r="E69" s="53">
        <v>100</v>
      </c>
      <c r="F69" s="33">
        <v>14</v>
      </c>
      <c r="G69" s="32">
        <v>14</v>
      </c>
      <c r="H69" s="23">
        <v>14</v>
      </c>
      <c r="I69" s="23">
        <f t="shared" si="3"/>
        <v>9.2035999999999998</v>
      </c>
      <c r="J69" s="19">
        <f t="shared" si="4"/>
        <v>9.2035999999999998</v>
      </c>
    </row>
    <row r="70" spans="2:10" x14ac:dyDescent="0.25">
      <c r="B70" s="25" t="s">
        <v>289</v>
      </c>
      <c r="C70" s="6">
        <v>100</v>
      </c>
      <c r="D70" s="18" t="s">
        <v>292</v>
      </c>
      <c r="E70" s="53">
        <v>100</v>
      </c>
      <c r="F70" s="33">
        <v>14</v>
      </c>
      <c r="G70" s="32">
        <v>14</v>
      </c>
      <c r="H70" s="23">
        <v>14</v>
      </c>
      <c r="I70" s="23">
        <f t="shared" si="3"/>
        <v>9.2035999999999998</v>
      </c>
      <c r="J70" s="19">
        <f t="shared" si="4"/>
        <v>9.2035999999999998</v>
      </c>
    </row>
    <row r="71" spans="2:10" s="29" customFormat="1" x14ac:dyDescent="0.25">
      <c r="B71" s="25" t="s">
        <v>69</v>
      </c>
      <c r="C71" s="58">
        <v>160</v>
      </c>
      <c r="D71" s="59" t="s">
        <v>135</v>
      </c>
      <c r="E71" s="36">
        <v>100</v>
      </c>
      <c r="F71" s="33">
        <v>27</v>
      </c>
      <c r="G71" s="32">
        <v>26</v>
      </c>
      <c r="H71" s="32">
        <v>18</v>
      </c>
      <c r="I71" s="23">
        <f t="shared" si="3"/>
        <v>15.558466666666668</v>
      </c>
      <c r="J71" s="19">
        <f t="shared" si="4"/>
        <v>15.558466666666668</v>
      </c>
    </row>
    <row r="72" spans="2:10" ht="25.5" x14ac:dyDescent="0.25">
      <c r="B72" s="25" t="s">
        <v>29</v>
      </c>
      <c r="C72" s="58">
        <v>100</v>
      </c>
      <c r="D72" s="18" t="s">
        <v>136</v>
      </c>
      <c r="E72" s="36">
        <v>100</v>
      </c>
      <c r="F72" s="33">
        <v>0</v>
      </c>
      <c r="G72" s="32">
        <v>12</v>
      </c>
      <c r="H72" s="32">
        <v>0</v>
      </c>
      <c r="I72" s="23">
        <f t="shared" si="3"/>
        <v>2.6295999999999999</v>
      </c>
      <c r="J72" s="19">
        <f t="shared" si="4"/>
        <v>2.6295999999999999</v>
      </c>
    </row>
    <row r="73" spans="2:10" x14ac:dyDescent="0.25">
      <c r="B73" s="25" t="s">
        <v>44</v>
      </c>
      <c r="C73" s="58">
        <v>250</v>
      </c>
      <c r="D73" s="18" t="s">
        <v>137</v>
      </c>
      <c r="E73" s="36">
        <v>250</v>
      </c>
      <c r="F73" s="33">
        <v>19</v>
      </c>
      <c r="G73" s="32">
        <v>19</v>
      </c>
      <c r="H73" s="32">
        <v>26</v>
      </c>
      <c r="I73" s="23">
        <f t="shared" si="3"/>
        <v>14.024533333333331</v>
      </c>
      <c r="J73" s="19">
        <f t="shared" si="4"/>
        <v>5.6098133333333324</v>
      </c>
    </row>
    <row r="74" spans="2:10" x14ac:dyDescent="0.25">
      <c r="B74" s="25" t="s">
        <v>70</v>
      </c>
      <c r="C74" s="58">
        <v>100</v>
      </c>
      <c r="D74" s="59" t="s">
        <v>138</v>
      </c>
      <c r="E74" s="36">
        <v>100</v>
      </c>
      <c r="F74" s="33">
        <v>28</v>
      </c>
      <c r="G74" s="32">
        <v>31</v>
      </c>
      <c r="H74" s="32">
        <v>18</v>
      </c>
      <c r="I74" s="23">
        <f t="shared" si="3"/>
        <v>16.873266666666666</v>
      </c>
      <c r="J74" s="19">
        <f t="shared" si="4"/>
        <v>16.873266666666666</v>
      </c>
    </row>
    <row r="75" spans="2:10" x14ac:dyDescent="0.25">
      <c r="B75" s="25" t="s">
        <v>71</v>
      </c>
      <c r="C75" s="58">
        <v>400</v>
      </c>
      <c r="D75" s="59" t="s">
        <v>139</v>
      </c>
      <c r="E75" s="36">
        <v>400</v>
      </c>
      <c r="F75" s="33">
        <v>36</v>
      </c>
      <c r="G75" s="32">
        <v>28</v>
      </c>
      <c r="H75" s="32">
        <v>36</v>
      </c>
      <c r="I75" s="23">
        <f t="shared" si="3"/>
        <v>21.913333333333334</v>
      </c>
      <c r="J75" s="19">
        <f t="shared" si="4"/>
        <v>5.4783333333333335</v>
      </c>
    </row>
    <row r="76" spans="2:10" x14ac:dyDescent="0.25">
      <c r="B76" s="25" t="s">
        <v>72</v>
      </c>
      <c r="C76" s="58">
        <v>250</v>
      </c>
      <c r="D76" s="59" t="s">
        <v>140</v>
      </c>
      <c r="E76" s="36">
        <v>250</v>
      </c>
      <c r="F76" s="33">
        <v>104</v>
      </c>
      <c r="G76" s="32">
        <v>113</v>
      </c>
      <c r="H76" s="32">
        <v>117</v>
      </c>
      <c r="I76" s="23">
        <f t="shared" si="3"/>
        <v>73.190533333333335</v>
      </c>
      <c r="J76" s="19">
        <f t="shared" si="4"/>
        <v>29.276213333333335</v>
      </c>
    </row>
    <row r="77" spans="2:10" x14ac:dyDescent="0.25">
      <c r="B77" s="25" t="s">
        <v>73</v>
      </c>
      <c r="C77" s="58">
        <v>100</v>
      </c>
      <c r="D77" s="18" t="s">
        <v>141</v>
      </c>
      <c r="E77" s="36">
        <v>100</v>
      </c>
      <c r="F77" s="33">
        <v>15</v>
      </c>
      <c r="G77" s="32">
        <v>15</v>
      </c>
      <c r="H77" s="32">
        <v>16</v>
      </c>
      <c r="I77" s="23">
        <f t="shared" si="3"/>
        <v>10.080133333333334</v>
      </c>
      <c r="J77" s="19">
        <f t="shared" si="4"/>
        <v>10.080133333333334</v>
      </c>
    </row>
    <row r="78" spans="2:10" ht="32.25" customHeight="1" x14ac:dyDescent="0.25">
      <c r="B78" s="25" t="s">
        <v>74</v>
      </c>
      <c r="C78" s="58">
        <v>160</v>
      </c>
      <c r="D78" s="18" t="s">
        <v>142</v>
      </c>
      <c r="E78" s="36">
        <v>160</v>
      </c>
      <c r="F78" s="33">
        <v>31</v>
      </c>
      <c r="G78" s="32">
        <v>37</v>
      </c>
      <c r="H78" s="32">
        <v>33</v>
      </c>
      <c r="I78" s="23">
        <f t="shared" si="3"/>
        <v>22.132466666666666</v>
      </c>
      <c r="J78" s="19">
        <f t="shared" si="4"/>
        <v>13.832791666666665</v>
      </c>
    </row>
    <row r="79" spans="2:10" x14ac:dyDescent="0.25">
      <c r="B79" s="25" t="s">
        <v>75</v>
      </c>
      <c r="C79" s="58">
        <v>100</v>
      </c>
      <c r="D79" s="18" t="s">
        <v>143</v>
      </c>
      <c r="E79" s="36">
        <v>100</v>
      </c>
      <c r="F79" s="33">
        <v>34</v>
      </c>
      <c r="G79" s="32">
        <v>36</v>
      </c>
      <c r="H79" s="32">
        <v>34</v>
      </c>
      <c r="I79" s="23">
        <f t="shared" si="3"/>
        <v>22.789866666666665</v>
      </c>
      <c r="J79" s="19">
        <f t="shared" si="4"/>
        <v>22.789866666666665</v>
      </c>
    </row>
    <row r="80" spans="2:10" x14ac:dyDescent="0.25">
      <c r="B80" s="25" t="s">
        <v>76</v>
      </c>
      <c r="C80" s="58">
        <v>100</v>
      </c>
      <c r="D80" s="18" t="s">
        <v>144</v>
      </c>
      <c r="E80" s="36">
        <v>100</v>
      </c>
      <c r="F80" s="33">
        <v>17</v>
      </c>
      <c r="G80" s="32">
        <v>19</v>
      </c>
      <c r="H80" s="32">
        <v>13</v>
      </c>
      <c r="I80" s="23">
        <f t="shared" si="3"/>
        <v>10.737533333333332</v>
      </c>
      <c r="J80" s="19">
        <f t="shared" si="4"/>
        <v>10.737533333333332</v>
      </c>
    </row>
    <row r="81" spans="2:10" x14ac:dyDescent="0.25">
      <c r="B81" s="25" t="s">
        <v>77</v>
      </c>
      <c r="C81" s="58">
        <v>100</v>
      </c>
      <c r="D81" s="18" t="s">
        <v>144</v>
      </c>
      <c r="E81" s="36">
        <v>100</v>
      </c>
      <c r="F81" s="33">
        <v>44</v>
      </c>
      <c r="G81" s="32">
        <v>34</v>
      </c>
      <c r="H81" s="32">
        <v>31</v>
      </c>
      <c r="I81" s="23">
        <f t="shared" si="3"/>
        <v>23.885533333333335</v>
      </c>
      <c r="J81" s="19">
        <f t="shared" si="4"/>
        <v>23.885533333333335</v>
      </c>
    </row>
    <row r="82" spans="2:10" ht="25.5" x14ac:dyDescent="0.25">
      <c r="B82" s="25" t="s">
        <v>145</v>
      </c>
      <c r="C82" s="58">
        <v>100</v>
      </c>
      <c r="D82" s="18" t="s">
        <v>146</v>
      </c>
      <c r="E82" s="36">
        <v>100</v>
      </c>
      <c r="F82" s="33">
        <v>0</v>
      </c>
      <c r="G82" s="32">
        <v>0</v>
      </c>
      <c r="H82" s="32">
        <v>0</v>
      </c>
      <c r="I82" s="23">
        <f t="shared" si="3"/>
        <v>0</v>
      </c>
      <c r="J82" s="19">
        <f t="shared" si="4"/>
        <v>0</v>
      </c>
    </row>
    <row r="83" spans="2:10" x14ac:dyDescent="0.25">
      <c r="B83" s="25" t="s">
        <v>78</v>
      </c>
      <c r="C83" s="58">
        <v>250</v>
      </c>
      <c r="D83" s="18" t="s">
        <v>144</v>
      </c>
      <c r="E83" s="36">
        <v>250</v>
      </c>
      <c r="F83" s="33">
        <v>46</v>
      </c>
      <c r="G83" s="32">
        <v>59</v>
      </c>
      <c r="H83" s="32">
        <v>61</v>
      </c>
      <c r="I83" s="23">
        <f t="shared" si="3"/>
        <v>36.376133333333335</v>
      </c>
      <c r="J83" s="19">
        <f t="shared" si="4"/>
        <v>14.550453333333335</v>
      </c>
    </row>
    <row r="84" spans="2:10" ht="25.5" x14ac:dyDescent="0.25">
      <c r="B84" s="25" t="s">
        <v>79</v>
      </c>
      <c r="C84" s="58">
        <v>60</v>
      </c>
      <c r="D84" s="18" t="s">
        <v>147</v>
      </c>
      <c r="E84" s="36">
        <v>60</v>
      </c>
      <c r="F84" s="33">
        <v>23</v>
      </c>
      <c r="G84" s="32">
        <v>29</v>
      </c>
      <c r="H84" s="32">
        <v>31</v>
      </c>
      <c r="I84" s="23">
        <f t="shared" si="3"/>
        <v>18.188066666666668</v>
      </c>
      <c r="J84" s="19">
        <f t="shared" si="4"/>
        <v>30.31344444444445</v>
      </c>
    </row>
    <row r="85" spans="2:10" x14ac:dyDescent="0.25">
      <c r="B85" s="25" t="s">
        <v>80</v>
      </c>
      <c r="C85" s="58">
        <v>250</v>
      </c>
      <c r="D85" s="18" t="s">
        <v>148</v>
      </c>
      <c r="E85" s="36">
        <v>260</v>
      </c>
      <c r="F85" s="33">
        <v>51</v>
      </c>
      <c r="G85" s="32">
        <v>59</v>
      </c>
      <c r="H85" s="32">
        <v>54</v>
      </c>
      <c r="I85" s="23">
        <f t="shared" si="3"/>
        <v>35.937866666666665</v>
      </c>
      <c r="J85" s="19">
        <f t="shared" si="4"/>
        <v>13.82225641025641</v>
      </c>
    </row>
    <row r="86" spans="2:10" x14ac:dyDescent="0.25">
      <c r="B86" s="25" t="s">
        <v>81</v>
      </c>
      <c r="C86" s="58">
        <v>63</v>
      </c>
      <c r="D86" s="18" t="s">
        <v>149</v>
      </c>
      <c r="E86" s="36">
        <v>63</v>
      </c>
      <c r="F86" s="33">
        <v>6</v>
      </c>
      <c r="G86" s="32">
        <v>6</v>
      </c>
      <c r="H86" s="32">
        <v>6</v>
      </c>
      <c r="I86" s="23">
        <f t="shared" si="3"/>
        <v>3.9444000000000004</v>
      </c>
      <c r="J86" s="19">
        <f t="shared" si="4"/>
        <v>6.2609523809523813</v>
      </c>
    </row>
    <row r="87" spans="2:10" x14ac:dyDescent="0.25">
      <c r="B87" s="25" t="s">
        <v>82</v>
      </c>
      <c r="C87" s="58">
        <v>63</v>
      </c>
      <c r="D87" s="18" t="s">
        <v>251</v>
      </c>
      <c r="E87" s="36">
        <v>63</v>
      </c>
      <c r="F87" s="33">
        <v>0</v>
      </c>
      <c r="G87" s="32">
        <v>0</v>
      </c>
      <c r="H87" s="32">
        <v>0</v>
      </c>
      <c r="I87" s="23">
        <f t="shared" si="3"/>
        <v>0</v>
      </c>
      <c r="J87" s="19">
        <f t="shared" si="4"/>
        <v>0</v>
      </c>
    </row>
    <row r="88" spans="2:10" ht="25.5" customHeight="1" x14ac:dyDescent="0.25">
      <c r="B88" s="25" t="s">
        <v>236</v>
      </c>
      <c r="C88" s="58">
        <v>400</v>
      </c>
      <c r="D88" s="101" t="s">
        <v>151</v>
      </c>
      <c r="E88" s="36">
        <v>400</v>
      </c>
      <c r="F88" s="60">
        <v>119</v>
      </c>
      <c r="G88" s="61">
        <v>117</v>
      </c>
      <c r="H88" s="61">
        <v>109</v>
      </c>
      <c r="I88" s="23">
        <f t="shared" si="3"/>
        <v>75.600999999999999</v>
      </c>
      <c r="J88" s="19">
        <f t="shared" si="4"/>
        <v>18.90025</v>
      </c>
    </row>
    <row r="89" spans="2:10" x14ac:dyDescent="0.25">
      <c r="B89" s="25" t="s">
        <v>237</v>
      </c>
      <c r="C89" s="58">
        <v>400</v>
      </c>
      <c r="D89" s="101"/>
      <c r="E89" s="36">
        <v>400</v>
      </c>
      <c r="F89" s="60">
        <v>59</v>
      </c>
      <c r="G89" s="61">
        <v>65</v>
      </c>
      <c r="H89" s="61">
        <v>64</v>
      </c>
      <c r="I89" s="23">
        <f t="shared" si="3"/>
        <v>41.197066666666665</v>
      </c>
      <c r="J89" s="19">
        <f t="shared" si="4"/>
        <v>10.299266666666666</v>
      </c>
    </row>
    <row r="90" spans="2:10" x14ac:dyDescent="0.25">
      <c r="B90" s="25" t="s">
        <v>238</v>
      </c>
      <c r="C90" s="58">
        <v>250</v>
      </c>
      <c r="D90" s="101"/>
      <c r="E90" s="36">
        <v>250</v>
      </c>
      <c r="F90" s="60">
        <v>42</v>
      </c>
      <c r="G90" s="61">
        <v>54</v>
      </c>
      <c r="H90" s="61">
        <v>46</v>
      </c>
      <c r="I90" s="23">
        <f t="shared" si="3"/>
        <v>31.116933333333336</v>
      </c>
      <c r="J90" s="19">
        <f t="shared" si="4"/>
        <v>12.446773333333335</v>
      </c>
    </row>
    <row r="91" spans="2:10" x14ac:dyDescent="0.25">
      <c r="B91" s="25" t="s">
        <v>239</v>
      </c>
      <c r="C91" s="58">
        <v>250</v>
      </c>
      <c r="D91" s="101"/>
      <c r="E91" s="36">
        <v>250</v>
      </c>
      <c r="F91" s="33">
        <v>18</v>
      </c>
      <c r="G91" s="32">
        <v>17</v>
      </c>
      <c r="H91" s="61">
        <v>26</v>
      </c>
      <c r="I91" s="23">
        <f t="shared" si="3"/>
        <v>13.367133333333333</v>
      </c>
      <c r="J91" s="19">
        <f t="shared" si="4"/>
        <v>5.3468533333333328</v>
      </c>
    </row>
    <row r="92" spans="2:10" ht="24" customHeight="1" x14ac:dyDescent="0.25">
      <c r="B92" s="25" t="s">
        <v>152</v>
      </c>
      <c r="C92" s="58">
        <v>630</v>
      </c>
      <c r="D92" s="99" t="s">
        <v>156</v>
      </c>
      <c r="E92" s="36">
        <v>630</v>
      </c>
      <c r="F92" s="33">
        <v>154</v>
      </c>
      <c r="G92" s="32">
        <v>136</v>
      </c>
      <c r="H92" s="32">
        <v>126</v>
      </c>
      <c r="I92" s="23">
        <f t="shared" si="3"/>
        <v>91.15946666666666</v>
      </c>
      <c r="J92" s="19">
        <f t="shared" si="4"/>
        <v>14.469756613756612</v>
      </c>
    </row>
    <row r="93" spans="2:10" ht="22.5" customHeight="1" x14ac:dyDescent="0.25">
      <c r="B93" s="25" t="s">
        <v>153</v>
      </c>
      <c r="C93" s="58">
        <v>630</v>
      </c>
      <c r="D93" s="100"/>
      <c r="E93" s="36">
        <v>630</v>
      </c>
      <c r="F93" s="33">
        <v>63</v>
      </c>
      <c r="G93" s="32">
        <v>61</v>
      </c>
      <c r="H93" s="32">
        <v>57</v>
      </c>
      <c r="I93" s="23">
        <f t="shared" si="3"/>
        <v>39.663133333333334</v>
      </c>
      <c r="J93" s="19">
        <f t="shared" si="4"/>
        <v>6.2957354497354494</v>
      </c>
    </row>
    <row r="94" spans="2:10" ht="15" customHeight="1" x14ac:dyDescent="0.25">
      <c r="B94" s="25" t="s">
        <v>154</v>
      </c>
      <c r="C94" s="58">
        <v>250</v>
      </c>
      <c r="D94" s="99" t="s">
        <v>151</v>
      </c>
      <c r="E94" s="36">
        <v>250</v>
      </c>
      <c r="F94" s="33">
        <v>42</v>
      </c>
      <c r="G94" s="32">
        <v>48</v>
      </c>
      <c r="H94" s="32">
        <v>41</v>
      </c>
      <c r="I94" s="23">
        <f t="shared" si="3"/>
        <v>28.706466666666667</v>
      </c>
      <c r="J94" s="19">
        <f t="shared" si="4"/>
        <v>11.482586666666666</v>
      </c>
    </row>
    <row r="95" spans="2:10" x14ac:dyDescent="0.25">
      <c r="B95" s="25" t="s">
        <v>155</v>
      </c>
      <c r="C95" s="58">
        <v>250</v>
      </c>
      <c r="D95" s="100"/>
      <c r="E95" s="36">
        <v>250</v>
      </c>
      <c r="F95" s="33">
        <v>55</v>
      </c>
      <c r="G95" s="32">
        <v>77</v>
      </c>
      <c r="H95" s="32">
        <v>79</v>
      </c>
      <c r="I95" s="23">
        <f t="shared" si="3"/>
        <v>46.237133333333333</v>
      </c>
      <c r="J95" s="19">
        <f t="shared" si="4"/>
        <v>18.494853333333332</v>
      </c>
    </row>
    <row r="96" spans="2:10" ht="25.5" x14ac:dyDescent="0.25">
      <c r="B96" s="25" t="s">
        <v>83</v>
      </c>
      <c r="C96" s="58">
        <v>100</v>
      </c>
      <c r="D96" s="18" t="s">
        <v>150</v>
      </c>
      <c r="E96" s="36">
        <v>100</v>
      </c>
      <c r="F96" s="33">
        <v>6</v>
      </c>
      <c r="G96" s="32">
        <v>9</v>
      </c>
      <c r="H96" s="32">
        <v>4</v>
      </c>
      <c r="I96" s="23">
        <f t="shared" si="3"/>
        <v>4.1635333333333335</v>
      </c>
      <c r="J96" s="19">
        <f t="shared" si="4"/>
        <v>4.1635333333333335</v>
      </c>
    </row>
    <row r="97" spans="2:10" ht="24" customHeight="1" x14ac:dyDescent="0.25">
      <c r="B97" s="25" t="s">
        <v>84</v>
      </c>
      <c r="C97" s="58">
        <v>160</v>
      </c>
      <c r="D97" s="82" t="s">
        <v>169</v>
      </c>
      <c r="E97" s="36">
        <v>160</v>
      </c>
      <c r="F97" s="33">
        <v>41</v>
      </c>
      <c r="G97" s="32">
        <v>38</v>
      </c>
      <c r="H97" s="32">
        <v>45</v>
      </c>
      <c r="I97" s="23">
        <f t="shared" si="3"/>
        <v>27.172533333333334</v>
      </c>
      <c r="J97" s="19">
        <f t="shared" si="4"/>
        <v>16.982833333333332</v>
      </c>
    </row>
    <row r="98" spans="2:10" ht="18" customHeight="1" x14ac:dyDescent="0.25">
      <c r="B98" s="25" t="s">
        <v>85</v>
      </c>
      <c r="C98" s="58">
        <v>100</v>
      </c>
      <c r="D98" s="83"/>
      <c r="E98" s="36">
        <v>100</v>
      </c>
      <c r="F98" s="33">
        <v>49</v>
      </c>
      <c r="G98" s="32">
        <v>52</v>
      </c>
      <c r="H98" s="32">
        <v>44</v>
      </c>
      <c r="I98" s="23">
        <f t="shared" si="3"/>
        <v>31.774333333333335</v>
      </c>
      <c r="J98" s="19">
        <f t="shared" si="4"/>
        <v>31.774333333333331</v>
      </c>
    </row>
    <row r="99" spans="2:10" x14ac:dyDescent="0.25">
      <c r="B99" s="25" t="s">
        <v>94</v>
      </c>
      <c r="C99" s="58">
        <v>250</v>
      </c>
      <c r="D99" s="18" t="s">
        <v>168</v>
      </c>
      <c r="E99" s="36">
        <v>250</v>
      </c>
      <c r="F99" s="33">
        <v>19</v>
      </c>
      <c r="G99" s="32">
        <v>26</v>
      </c>
      <c r="H99" s="32">
        <v>24</v>
      </c>
      <c r="I99" s="23">
        <f t="shared" si="3"/>
        <v>15.120200000000001</v>
      </c>
      <c r="J99" s="19">
        <f t="shared" si="4"/>
        <v>6.0480800000000006</v>
      </c>
    </row>
    <row r="100" spans="2:10" ht="25.5" x14ac:dyDescent="0.25">
      <c r="B100" s="25" t="s">
        <v>95</v>
      </c>
      <c r="C100" s="58">
        <v>160</v>
      </c>
      <c r="D100" s="18" t="s">
        <v>173</v>
      </c>
      <c r="E100" s="36">
        <v>160</v>
      </c>
      <c r="F100" s="33">
        <v>5</v>
      </c>
      <c r="G100" s="32">
        <v>1</v>
      </c>
      <c r="H100" s="32">
        <v>17</v>
      </c>
      <c r="I100" s="23">
        <f t="shared" si="3"/>
        <v>5.0400666666666671</v>
      </c>
      <c r="J100" s="19">
        <f t="shared" si="4"/>
        <v>3.1500416666666671</v>
      </c>
    </row>
    <row r="101" spans="2:10" ht="25.5" x14ac:dyDescent="0.25">
      <c r="B101" s="25" t="s">
        <v>96</v>
      </c>
      <c r="C101" s="58">
        <v>250</v>
      </c>
      <c r="D101" s="18" t="s">
        <v>167</v>
      </c>
      <c r="E101" s="36">
        <v>250</v>
      </c>
      <c r="F101" s="33">
        <v>69</v>
      </c>
      <c r="G101" s="32">
        <v>58</v>
      </c>
      <c r="H101" s="32">
        <v>79</v>
      </c>
      <c r="I101" s="23">
        <f t="shared" si="3"/>
        <v>45.141466666666666</v>
      </c>
      <c r="J101" s="19">
        <f t="shared" si="4"/>
        <v>18.056586666666664</v>
      </c>
    </row>
    <row r="102" spans="2:10" x14ac:dyDescent="0.25">
      <c r="B102" s="25" t="s">
        <v>97</v>
      </c>
      <c r="C102" s="58">
        <v>100</v>
      </c>
      <c r="D102" s="18" t="s">
        <v>168</v>
      </c>
      <c r="E102" s="36">
        <v>100</v>
      </c>
      <c r="F102" s="33">
        <v>17</v>
      </c>
      <c r="G102" s="32">
        <v>18</v>
      </c>
      <c r="H102" s="32">
        <v>21</v>
      </c>
      <c r="I102" s="23">
        <f t="shared" si="3"/>
        <v>12.271466666666667</v>
      </c>
      <c r="J102" s="19">
        <f t="shared" si="4"/>
        <v>12.271466666666667</v>
      </c>
    </row>
    <row r="103" spans="2:10" ht="25.5" x14ac:dyDescent="0.25">
      <c r="B103" s="25" t="s">
        <v>98</v>
      </c>
      <c r="C103" s="58">
        <v>63</v>
      </c>
      <c r="D103" s="18" t="s">
        <v>170</v>
      </c>
      <c r="E103" s="36">
        <v>63</v>
      </c>
      <c r="F103" s="33">
        <v>5</v>
      </c>
      <c r="G103" s="32">
        <v>6</v>
      </c>
      <c r="H103" s="32">
        <v>5</v>
      </c>
      <c r="I103" s="23">
        <f t="shared" si="3"/>
        <v>3.5061333333333327</v>
      </c>
      <c r="J103" s="19">
        <f t="shared" si="4"/>
        <v>5.5652910052910043</v>
      </c>
    </row>
    <row r="104" spans="2:10" x14ac:dyDescent="0.25">
      <c r="B104" s="25" t="s">
        <v>172</v>
      </c>
      <c r="C104" s="58">
        <v>250</v>
      </c>
      <c r="D104" s="18" t="s">
        <v>171</v>
      </c>
      <c r="E104" s="36">
        <v>250</v>
      </c>
      <c r="F104" s="33">
        <v>34</v>
      </c>
      <c r="G104" s="32">
        <v>34</v>
      </c>
      <c r="H104" s="32">
        <v>34</v>
      </c>
      <c r="I104" s="23">
        <f t="shared" si="3"/>
        <v>22.351600000000001</v>
      </c>
      <c r="J104" s="19">
        <f t="shared" si="4"/>
        <v>8.9406400000000019</v>
      </c>
    </row>
    <row r="105" spans="2:10" ht="30" x14ac:dyDescent="0.25">
      <c r="B105" s="25" t="s">
        <v>235</v>
      </c>
      <c r="C105" s="58">
        <v>250</v>
      </c>
      <c r="D105" s="18" t="s">
        <v>171</v>
      </c>
      <c r="E105" s="36">
        <v>250</v>
      </c>
      <c r="F105" s="33">
        <v>0</v>
      </c>
      <c r="G105" s="32">
        <v>0</v>
      </c>
      <c r="H105" s="32">
        <v>0</v>
      </c>
      <c r="I105" s="23">
        <f t="shared" si="3"/>
        <v>0</v>
      </c>
      <c r="J105" s="19">
        <f t="shared" si="4"/>
        <v>0</v>
      </c>
    </row>
    <row r="106" spans="2:10" ht="25.5" x14ac:dyDescent="0.25">
      <c r="B106" s="25" t="s">
        <v>99</v>
      </c>
      <c r="C106" s="58">
        <v>250</v>
      </c>
      <c r="D106" s="18" t="s">
        <v>157</v>
      </c>
      <c r="E106" s="36">
        <v>250</v>
      </c>
      <c r="F106" s="33">
        <v>38</v>
      </c>
      <c r="G106" s="32">
        <v>48</v>
      </c>
      <c r="H106" s="32">
        <v>41</v>
      </c>
      <c r="I106" s="23">
        <f t="shared" si="3"/>
        <v>27.829933333333333</v>
      </c>
      <c r="J106" s="19">
        <f t="shared" si="4"/>
        <v>11.131973333333335</v>
      </c>
    </row>
    <row r="107" spans="2:10" x14ac:dyDescent="0.25">
      <c r="B107" s="25" t="s">
        <v>100</v>
      </c>
      <c r="C107" s="58">
        <v>250</v>
      </c>
      <c r="D107" s="18" t="s">
        <v>158</v>
      </c>
      <c r="E107" s="36">
        <v>250</v>
      </c>
      <c r="F107" s="33">
        <v>25</v>
      </c>
      <c r="G107" s="32">
        <v>25</v>
      </c>
      <c r="H107" s="32">
        <v>25</v>
      </c>
      <c r="I107" s="23">
        <f t="shared" si="3"/>
        <v>16.434999999999999</v>
      </c>
      <c r="J107" s="19">
        <f t="shared" si="4"/>
        <v>6.573999999999999</v>
      </c>
    </row>
    <row r="108" spans="2:10" ht="25.5" x14ac:dyDescent="0.25">
      <c r="B108" s="25" t="s">
        <v>101</v>
      </c>
      <c r="C108" s="58">
        <v>100</v>
      </c>
      <c r="D108" s="18" t="s">
        <v>159</v>
      </c>
      <c r="E108" s="36">
        <v>100</v>
      </c>
      <c r="F108" s="33">
        <v>19</v>
      </c>
      <c r="G108" s="32">
        <v>18</v>
      </c>
      <c r="H108" s="32">
        <v>11</v>
      </c>
      <c r="I108" s="23">
        <f t="shared" si="3"/>
        <v>10.5184</v>
      </c>
      <c r="J108" s="19">
        <f t="shared" si="4"/>
        <v>10.5184</v>
      </c>
    </row>
    <row r="109" spans="2:10" ht="38.25" x14ac:dyDescent="0.25">
      <c r="B109" s="25" t="s">
        <v>102</v>
      </c>
      <c r="C109" s="58">
        <v>250</v>
      </c>
      <c r="D109" s="18" t="s">
        <v>160</v>
      </c>
      <c r="E109" s="50">
        <v>250</v>
      </c>
      <c r="F109" s="62">
        <v>47</v>
      </c>
      <c r="G109" s="63">
        <v>41</v>
      </c>
      <c r="H109" s="63">
        <v>39</v>
      </c>
      <c r="I109" s="64">
        <f t="shared" si="3"/>
        <v>27.829933333333333</v>
      </c>
      <c r="J109" s="57">
        <f t="shared" si="4"/>
        <v>11.131973333333335</v>
      </c>
    </row>
    <row r="110" spans="2:10" x14ac:dyDescent="0.25">
      <c r="B110" s="25" t="s">
        <v>103</v>
      </c>
      <c r="C110" s="58">
        <v>250</v>
      </c>
      <c r="D110" s="18" t="s">
        <v>161</v>
      </c>
      <c r="E110" s="36">
        <v>250</v>
      </c>
      <c r="F110" s="33">
        <v>89</v>
      </c>
      <c r="G110" s="32">
        <v>88</v>
      </c>
      <c r="H110" s="32">
        <v>97</v>
      </c>
      <c r="I110" s="23">
        <f t="shared" si="3"/>
        <v>60.042533333333324</v>
      </c>
      <c r="J110" s="19">
        <f t="shared" si="4"/>
        <v>24.017013333333328</v>
      </c>
    </row>
    <row r="111" spans="2:10" x14ac:dyDescent="0.25">
      <c r="B111" s="25" t="s">
        <v>104</v>
      </c>
      <c r="C111" s="58">
        <v>160</v>
      </c>
      <c r="D111" s="18" t="s">
        <v>161</v>
      </c>
      <c r="E111" s="36">
        <v>160</v>
      </c>
      <c r="F111" s="33">
        <v>57</v>
      </c>
      <c r="G111" s="32">
        <v>63</v>
      </c>
      <c r="H111" s="32">
        <v>69</v>
      </c>
      <c r="I111" s="23">
        <f t="shared" si="3"/>
        <v>41.416200000000003</v>
      </c>
      <c r="J111" s="19">
        <f t="shared" si="4"/>
        <v>25.885125000000002</v>
      </c>
    </row>
    <row r="112" spans="2:10" x14ac:dyDescent="0.25">
      <c r="B112" s="25" t="s">
        <v>105</v>
      </c>
      <c r="C112" s="58">
        <v>250</v>
      </c>
      <c r="D112" s="18" t="s">
        <v>161</v>
      </c>
      <c r="E112" s="36">
        <v>250</v>
      </c>
      <c r="F112" s="33">
        <v>69</v>
      </c>
      <c r="G112" s="32">
        <v>54</v>
      </c>
      <c r="H112" s="32">
        <v>58</v>
      </c>
      <c r="I112" s="23">
        <f t="shared" si="3"/>
        <v>39.663133333333334</v>
      </c>
      <c r="J112" s="19">
        <f t="shared" si="4"/>
        <v>15.865253333333335</v>
      </c>
    </row>
    <row r="113" spans="2:10" x14ac:dyDescent="0.25">
      <c r="B113" s="25" t="s">
        <v>106</v>
      </c>
      <c r="C113" s="58">
        <v>250</v>
      </c>
      <c r="D113" s="18" t="s">
        <v>162</v>
      </c>
      <c r="E113" s="36">
        <v>250</v>
      </c>
      <c r="F113" s="33">
        <v>9</v>
      </c>
      <c r="G113" s="32">
        <v>9</v>
      </c>
      <c r="H113" s="32">
        <v>9</v>
      </c>
      <c r="I113" s="23">
        <f t="shared" si="3"/>
        <v>5.9165999999999999</v>
      </c>
      <c r="J113" s="19">
        <f t="shared" si="4"/>
        <v>2.3666399999999999</v>
      </c>
    </row>
    <row r="114" spans="2:10" ht="38.25" x14ac:dyDescent="0.25">
      <c r="B114" s="25" t="s">
        <v>107</v>
      </c>
      <c r="C114" s="58">
        <v>560</v>
      </c>
      <c r="D114" s="18" t="s">
        <v>296</v>
      </c>
      <c r="E114" s="36">
        <v>560</v>
      </c>
      <c r="F114" s="33">
        <v>121</v>
      </c>
      <c r="G114" s="32">
        <v>119</v>
      </c>
      <c r="H114" s="32">
        <v>124</v>
      </c>
      <c r="I114" s="23">
        <f t="shared" si="3"/>
        <v>79.764533333333318</v>
      </c>
      <c r="J114" s="19">
        <f t="shared" si="4"/>
        <v>14.243666666666662</v>
      </c>
    </row>
    <row r="115" spans="2:10" x14ac:dyDescent="0.25">
      <c r="B115" s="25" t="s">
        <v>108</v>
      </c>
      <c r="C115" s="58">
        <v>560</v>
      </c>
      <c r="D115" s="18" t="s">
        <v>163</v>
      </c>
      <c r="E115" s="36">
        <v>560</v>
      </c>
      <c r="F115" s="33">
        <v>18</v>
      </c>
      <c r="G115" s="32">
        <v>21</v>
      </c>
      <c r="H115" s="32">
        <v>20</v>
      </c>
      <c r="I115" s="23">
        <f t="shared" si="3"/>
        <v>12.928866666666668</v>
      </c>
      <c r="J115" s="19">
        <f t="shared" si="4"/>
        <v>2.3087261904761904</v>
      </c>
    </row>
    <row r="116" spans="2:10" ht="25.5" x14ac:dyDescent="0.25">
      <c r="B116" s="25" t="s">
        <v>109</v>
      </c>
      <c r="C116" s="58">
        <v>100</v>
      </c>
      <c r="D116" s="18" t="s">
        <v>164</v>
      </c>
      <c r="E116" s="36">
        <v>100</v>
      </c>
      <c r="F116" s="33">
        <v>37</v>
      </c>
      <c r="G116" s="32">
        <v>48</v>
      </c>
      <c r="H116" s="32">
        <v>44</v>
      </c>
      <c r="I116" s="23">
        <f t="shared" si="3"/>
        <v>28.2682</v>
      </c>
      <c r="J116" s="19">
        <f t="shared" si="4"/>
        <v>28.2682</v>
      </c>
    </row>
    <row r="117" spans="2:10" ht="25.5" x14ac:dyDescent="0.25">
      <c r="B117" s="25" t="s">
        <v>110</v>
      </c>
      <c r="C117" s="58">
        <v>100</v>
      </c>
      <c r="D117" s="18" t="s">
        <v>164</v>
      </c>
      <c r="E117" s="36">
        <v>100</v>
      </c>
      <c r="F117" s="33">
        <v>39</v>
      </c>
      <c r="G117" s="32">
        <v>31</v>
      </c>
      <c r="H117" s="32">
        <v>29</v>
      </c>
      <c r="I117" s="23">
        <f t="shared" si="3"/>
        <v>21.694200000000002</v>
      </c>
      <c r="J117" s="19">
        <f t="shared" ref="J117" si="5">(I117/E117)*100</f>
        <v>21.694200000000002</v>
      </c>
    </row>
    <row r="118" spans="2:10" ht="15.75" thickBot="1" x14ac:dyDescent="0.3">
      <c r="B118" s="25" t="s">
        <v>111</v>
      </c>
      <c r="C118" s="58">
        <v>100</v>
      </c>
      <c r="D118" s="18" t="s">
        <v>165</v>
      </c>
      <c r="E118" s="36">
        <v>100</v>
      </c>
      <c r="F118" s="45">
        <v>11</v>
      </c>
      <c r="G118" s="46">
        <v>11</v>
      </c>
      <c r="H118" s="46">
        <v>11</v>
      </c>
      <c r="I118" s="52">
        <f t="shared" si="3"/>
        <v>7.2313999999999998</v>
      </c>
      <c r="J118" s="21">
        <f>(I118/E118)*100</f>
        <v>7.2314000000000007</v>
      </c>
    </row>
    <row r="119" spans="2:10" s="29" customFormat="1" ht="15.75" thickBot="1" x14ac:dyDescent="0.3">
      <c r="B119" s="37" t="s">
        <v>244</v>
      </c>
      <c r="C119" s="34"/>
      <c r="D119" s="47" t="s">
        <v>243</v>
      </c>
      <c r="E119" s="94" t="s">
        <v>243</v>
      </c>
      <c r="F119" s="95"/>
      <c r="G119" s="95"/>
      <c r="H119" s="95"/>
      <c r="I119" s="95"/>
      <c r="J119" s="95"/>
    </row>
    <row r="120" spans="2:10" s="12" customFormat="1" x14ac:dyDescent="0.25">
      <c r="B120" s="25" t="s">
        <v>112</v>
      </c>
      <c r="C120" s="58">
        <v>250</v>
      </c>
      <c r="D120" s="18" t="s">
        <v>161</v>
      </c>
      <c r="E120" s="36">
        <v>250</v>
      </c>
      <c r="F120" s="44">
        <v>63</v>
      </c>
      <c r="G120" s="31">
        <v>59</v>
      </c>
      <c r="H120" s="31">
        <v>51</v>
      </c>
      <c r="I120" s="38">
        <f t="shared" ref="I120:I145" si="6">(F120+G120+H120)/3*0.38*1.73</f>
        <v>37.910066666666665</v>
      </c>
      <c r="J120" s="20">
        <f>(I120/E120)*100</f>
        <v>15.164026666666667</v>
      </c>
    </row>
    <row r="121" spans="2:10" ht="27" customHeight="1" x14ac:dyDescent="0.25">
      <c r="B121" s="27" t="s">
        <v>113</v>
      </c>
      <c r="C121" s="32">
        <v>250</v>
      </c>
      <c r="D121" s="22" t="s">
        <v>166</v>
      </c>
      <c r="E121" s="53">
        <v>250</v>
      </c>
      <c r="F121" s="33">
        <v>99</v>
      </c>
      <c r="G121" s="32">
        <v>106</v>
      </c>
      <c r="H121" s="32">
        <v>104</v>
      </c>
      <c r="I121" s="23">
        <f t="shared" si="6"/>
        <v>67.712199999999996</v>
      </c>
      <c r="J121" s="19">
        <f t="shared" ref="J121:J145" si="7">(I121/E121)*100</f>
        <v>27.084879999999998</v>
      </c>
    </row>
    <row r="122" spans="2:10" ht="51" x14ac:dyDescent="0.25">
      <c r="B122" s="25" t="s">
        <v>281</v>
      </c>
      <c r="C122" s="58">
        <v>400</v>
      </c>
      <c r="D122" s="18" t="s">
        <v>230</v>
      </c>
      <c r="E122" s="36">
        <v>400</v>
      </c>
      <c r="F122" s="33">
        <v>165</v>
      </c>
      <c r="G122" s="32">
        <v>156</v>
      </c>
      <c r="H122" s="32">
        <v>157</v>
      </c>
      <c r="I122" s="23">
        <f t="shared" si="6"/>
        <v>104.74573333333335</v>
      </c>
      <c r="J122" s="8">
        <f t="shared" si="7"/>
        <v>26.186433333333337</v>
      </c>
    </row>
    <row r="123" spans="2:10" ht="25.5" x14ac:dyDescent="0.25">
      <c r="B123" s="25" t="s">
        <v>114</v>
      </c>
      <c r="C123" s="58">
        <v>250</v>
      </c>
      <c r="D123" s="18" t="s">
        <v>229</v>
      </c>
      <c r="E123" s="36">
        <v>250</v>
      </c>
      <c r="F123" s="33">
        <v>47</v>
      </c>
      <c r="G123" s="32">
        <v>72</v>
      </c>
      <c r="H123" s="32">
        <v>56</v>
      </c>
      <c r="I123" s="23">
        <f t="shared" si="6"/>
        <v>38.348333333333336</v>
      </c>
      <c r="J123" s="8">
        <f t="shared" si="7"/>
        <v>15.339333333333336</v>
      </c>
    </row>
    <row r="124" spans="2:10" ht="51" x14ac:dyDescent="0.25">
      <c r="B124" s="25" t="s">
        <v>115</v>
      </c>
      <c r="C124" s="58">
        <v>320</v>
      </c>
      <c r="D124" s="18" t="s">
        <v>231</v>
      </c>
      <c r="E124" s="36">
        <v>320</v>
      </c>
      <c r="F124" s="33">
        <v>224</v>
      </c>
      <c r="G124" s="32">
        <v>176</v>
      </c>
      <c r="H124" s="32">
        <v>194</v>
      </c>
      <c r="I124" s="23">
        <f t="shared" si="6"/>
        <v>130.1652</v>
      </c>
      <c r="J124" s="8">
        <f t="shared" si="7"/>
        <v>40.676625000000001</v>
      </c>
    </row>
    <row r="125" spans="2:10" ht="25.5" x14ac:dyDescent="0.25">
      <c r="B125" s="25" t="s">
        <v>116</v>
      </c>
      <c r="C125" s="58">
        <v>400</v>
      </c>
      <c r="D125" s="18" t="s">
        <v>232</v>
      </c>
      <c r="E125" s="36">
        <v>400</v>
      </c>
      <c r="F125" s="33">
        <v>251</v>
      </c>
      <c r="G125" s="32">
        <v>264</v>
      </c>
      <c r="H125" s="32">
        <v>248</v>
      </c>
      <c r="I125" s="23">
        <f t="shared" si="6"/>
        <v>167.19873333333334</v>
      </c>
      <c r="J125" s="8">
        <f t="shared" si="7"/>
        <v>41.799683333333334</v>
      </c>
    </row>
    <row r="126" spans="2:10" x14ac:dyDescent="0.25">
      <c r="B126" s="25" t="s">
        <v>117</v>
      </c>
      <c r="C126" s="58">
        <v>100</v>
      </c>
      <c r="D126" s="18" t="s">
        <v>234</v>
      </c>
      <c r="E126" s="36">
        <v>100</v>
      </c>
      <c r="F126" s="33">
        <v>59</v>
      </c>
      <c r="G126" s="32">
        <v>46</v>
      </c>
      <c r="H126" s="66">
        <v>57</v>
      </c>
      <c r="I126" s="23">
        <f t="shared" si="6"/>
        <v>35.499600000000001</v>
      </c>
      <c r="J126" s="8">
        <f t="shared" si="7"/>
        <v>35.499600000000001</v>
      </c>
    </row>
    <row r="127" spans="2:10" x14ac:dyDescent="0.25">
      <c r="B127" s="25" t="s">
        <v>118</v>
      </c>
      <c r="C127" s="58">
        <v>250</v>
      </c>
      <c r="D127" s="18" t="s">
        <v>234</v>
      </c>
      <c r="E127" s="36">
        <v>250</v>
      </c>
      <c r="F127" s="33">
        <v>73</v>
      </c>
      <c r="G127" s="32">
        <v>97</v>
      </c>
      <c r="H127" s="32">
        <v>85</v>
      </c>
      <c r="I127" s="23">
        <f t="shared" si="6"/>
        <v>55.878999999999998</v>
      </c>
      <c r="J127" s="8">
        <f t="shared" si="7"/>
        <v>22.351599999999998</v>
      </c>
    </row>
    <row r="128" spans="2:10" ht="25.5" x14ac:dyDescent="0.25">
      <c r="B128" s="25" t="s">
        <v>119</v>
      </c>
      <c r="C128" s="58">
        <v>400</v>
      </c>
      <c r="D128" s="18" t="s">
        <v>233</v>
      </c>
      <c r="E128" s="36">
        <v>400</v>
      </c>
      <c r="F128" s="33">
        <v>198</v>
      </c>
      <c r="G128" s="32">
        <v>176</v>
      </c>
      <c r="H128" s="32">
        <v>164</v>
      </c>
      <c r="I128" s="23">
        <f t="shared" si="6"/>
        <v>117.89373333333334</v>
      </c>
      <c r="J128" s="8">
        <f t="shared" si="7"/>
        <v>29.473433333333336</v>
      </c>
    </row>
    <row r="129" spans="2:10" ht="25.5" x14ac:dyDescent="0.25">
      <c r="B129" s="25" t="s">
        <v>120</v>
      </c>
      <c r="C129" s="58">
        <v>180</v>
      </c>
      <c r="D129" s="18" t="s">
        <v>228</v>
      </c>
      <c r="E129" s="36">
        <v>180</v>
      </c>
      <c r="F129" s="33">
        <v>63</v>
      </c>
      <c r="G129" s="32">
        <v>48</v>
      </c>
      <c r="H129" s="32">
        <v>57</v>
      </c>
      <c r="I129" s="23">
        <f t="shared" si="6"/>
        <v>36.814399999999999</v>
      </c>
      <c r="J129" s="8">
        <f t="shared" si="7"/>
        <v>20.452444444444446</v>
      </c>
    </row>
    <row r="130" spans="2:10" ht="38.25" x14ac:dyDescent="0.25">
      <c r="B130" s="25" t="s">
        <v>121</v>
      </c>
      <c r="C130" s="58">
        <v>400</v>
      </c>
      <c r="D130" s="18" t="s">
        <v>224</v>
      </c>
      <c r="E130" s="36">
        <v>400</v>
      </c>
      <c r="F130" s="33">
        <v>294</v>
      </c>
      <c r="G130" s="32">
        <v>284</v>
      </c>
      <c r="H130" s="32">
        <v>273</v>
      </c>
      <c r="I130" s="23">
        <f t="shared" si="6"/>
        <v>186.48246666666668</v>
      </c>
      <c r="J130" s="8">
        <f t="shared" si="7"/>
        <v>46.62061666666667</v>
      </c>
    </row>
    <row r="131" spans="2:10" ht="38.25" x14ac:dyDescent="0.25">
      <c r="B131" s="25" t="s">
        <v>122</v>
      </c>
      <c r="C131" s="58">
        <v>250</v>
      </c>
      <c r="D131" s="18" t="s">
        <v>225</v>
      </c>
      <c r="E131" s="36">
        <v>250</v>
      </c>
      <c r="F131" s="33">
        <v>211</v>
      </c>
      <c r="G131" s="32">
        <v>231</v>
      </c>
      <c r="H131" s="32">
        <v>189</v>
      </c>
      <c r="I131" s="23">
        <f t="shared" si="6"/>
        <v>138.27313333333336</v>
      </c>
      <c r="J131" s="8">
        <f t="shared" si="7"/>
        <v>55.309253333333345</v>
      </c>
    </row>
    <row r="132" spans="2:10" ht="25.5" x14ac:dyDescent="0.25">
      <c r="B132" s="25" t="s">
        <v>123</v>
      </c>
      <c r="C132" s="58">
        <v>400</v>
      </c>
      <c r="D132" s="18" t="s">
        <v>226</v>
      </c>
      <c r="E132" s="36">
        <v>400</v>
      </c>
      <c r="F132" s="33">
        <v>189</v>
      </c>
      <c r="G132" s="32">
        <v>187</v>
      </c>
      <c r="H132" s="32">
        <v>205</v>
      </c>
      <c r="I132" s="23">
        <f t="shared" si="6"/>
        <v>127.31646666666667</v>
      </c>
      <c r="J132" s="8">
        <f t="shared" si="7"/>
        <v>31.829116666666668</v>
      </c>
    </row>
    <row r="133" spans="2:10" x14ac:dyDescent="0.25">
      <c r="B133" s="25" t="s">
        <v>124</v>
      </c>
      <c r="C133" s="58">
        <v>250</v>
      </c>
      <c r="D133" s="18" t="s">
        <v>215</v>
      </c>
      <c r="E133" s="36">
        <v>250</v>
      </c>
      <c r="F133" s="33">
        <v>132</v>
      </c>
      <c r="G133" s="32">
        <v>118</v>
      </c>
      <c r="H133" s="32">
        <v>124</v>
      </c>
      <c r="I133" s="23">
        <f t="shared" si="6"/>
        <v>81.955866666666665</v>
      </c>
      <c r="J133" s="8">
        <f t="shared" si="7"/>
        <v>32.782346666666669</v>
      </c>
    </row>
    <row r="134" spans="2:10" ht="25.5" x14ac:dyDescent="0.25">
      <c r="B134" s="25" t="s">
        <v>125</v>
      </c>
      <c r="C134" s="58">
        <v>250</v>
      </c>
      <c r="D134" s="18" t="s">
        <v>220</v>
      </c>
      <c r="E134" s="36">
        <v>250</v>
      </c>
      <c r="F134" s="33">
        <v>156</v>
      </c>
      <c r="G134" s="32">
        <v>145</v>
      </c>
      <c r="H134" s="32">
        <v>123</v>
      </c>
      <c r="I134" s="23">
        <f t="shared" si="6"/>
        <v>92.912533333333343</v>
      </c>
      <c r="J134" s="8">
        <f t="shared" si="7"/>
        <v>37.165013333333334</v>
      </c>
    </row>
    <row r="135" spans="2:10" ht="25.5" x14ac:dyDescent="0.25">
      <c r="B135" s="25" t="s">
        <v>126</v>
      </c>
      <c r="C135" s="58">
        <v>400</v>
      </c>
      <c r="D135" s="18" t="s">
        <v>216</v>
      </c>
      <c r="E135" s="36">
        <v>400</v>
      </c>
      <c r="F135" s="33">
        <v>155</v>
      </c>
      <c r="G135" s="32">
        <v>158</v>
      </c>
      <c r="H135" s="32">
        <v>143</v>
      </c>
      <c r="I135" s="23">
        <f t="shared" si="6"/>
        <v>99.924799999999991</v>
      </c>
      <c r="J135" s="8">
        <f t="shared" si="7"/>
        <v>24.981199999999998</v>
      </c>
    </row>
    <row r="136" spans="2:10" ht="25.5" x14ac:dyDescent="0.25">
      <c r="B136" s="25" t="s">
        <v>127</v>
      </c>
      <c r="C136" s="58">
        <v>180</v>
      </c>
      <c r="D136" s="18" t="s">
        <v>217</v>
      </c>
      <c r="E136" s="36">
        <v>180</v>
      </c>
      <c r="F136" s="33">
        <v>152</v>
      </c>
      <c r="G136" s="32">
        <v>153</v>
      </c>
      <c r="H136" s="32">
        <v>142</v>
      </c>
      <c r="I136" s="23">
        <f t="shared" si="6"/>
        <v>97.95259999999999</v>
      </c>
      <c r="J136" s="8">
        <f t="shared" si="7"/>
        <v>54.418111111111102</v>
      </c>
    </row>
    <row r="137" spans="2:10" ht="32.25" customHeight="1" x14ac:dyDescent="0.25">
      <c r="B137" s="25" t="s">
        <v>128</v>
      </c>
      <c r="C137" s="58">
        <v>250</v>
      </c>
      <c r="D137" s="18" t="s">
        <v>218</v>
      </c>
      <c r="E137" s="36">
        <v>250</v>
      </c>
      <c r="F137" s="33">
        <v>124</v>
      </c>
      <c r="G137" s="32">
        <v>136</v>
      </c>
      <c r="H137" s="32">
        <v>142</v>
      </c>
      <c r="I137" s="23">
        <f t="shared" si="6"/>
        <v>88.0916</v>
      </c>
      <c r="J137" s="8">
        <f t="shared" si="7"/>
        <v>35.236640000000001</v>
      </c>
    </row>
    <row r="138" spans="2:10" ht="25.5" x14ac:dyDescent="0.25">
      <c r="B138" s="25" t="s">
        <v>129</v>
      </c>
      <c r="C138" s="58">
        <v>250</v>
      </c>
      <c r="D138" s="18" t="s">
        <v>221</v>
      </c>
      <c r="E138" s="36">
        <v>250</v>
      </c>
      <c r="F138" s="33">
        <v>124</v>
      </c>
      <c r="G138" s="32">
        <v>150</v>
      </c>
      <c r="H138" s="32">
        <v>141</v>
      </c>
      <c r="I138" s="68">
        <f t="shared" si="6"/>
        <v>90.940333333333342</v>
      </c>
      <c r="J138" s="8">
        <f t="shared" si="7"/>
        <v>36.376133333333335</v>
      </c>
    </row>
    <row r="139" spans="2:10" ht="18" customHeight="1" x14ac:dyDescent="0.25">
      <c r="B139" s="25" t="s">
        <v>130</v>
      </c>
      <c r="C139" s="58">
        <v>250</v>
      </c>
      <c r="D139" s="18" t="s">
        <v>219</v>
      </c>
      <c r="E139" s="36">
        <v>250</v>
      </c>
      <c r="F139" s="33">
        <v>18</v>
      </c>
      <c r="G139" s="32">
        <v>21</v>
      </c>
      <c r="H139" s="32">
        <v>21</v>
      </c>
      <c r="I139" s="68">
        <f t="shared" si="6"/>
        <v>13.148</v>
      </c>
      <c r="J139" s="8">
        <f t="shared" si="7"/>
        <v>5.2591999999999999</v>
      </c>
    </row>
    <row r="140" spans="2:10" x14ac:dyDescent="0.25">
      <c r="B140" s="25" t="s">
        <v>131</v>
      </c>
      <c r="C140" s="58">
        <v>250</v>
      </c>
      <c r="D140" s="18" t="s">
        <v>215</v>
      </c>
      <c r="E140" s="36">
        <v>250</v>
      </c>
      <c r="F140" s="65">
        <v>58</v>
      </c>
      <c r="G140" s="67">
        <v>66</v>
      </c>
      <c r="H140" s="67">
        <v>61</v>
      </c>
      <c r="I140" s="68">
        <f t="shared" si="6"/>
        <v>40.539666666666669</v>
      </c>
      <c r="J140" s="8">
        <f t="shared" si="7"/>
        <v>16.215866666666667</v>
      </c>
    </row>
    <row r="141" spans="2:10" x14ac:dyDescent="0.25">
      <c r="B141" s="25" t="s">
        <v>132</v>
      </c>
      <c r="C141" s="58">
        <v>250</v>
      </c>
      <c r="D141" s="18" t="s">
        <v>222</v>
      </c>
      <c r="E141" s="36">
        <v>250</v>
      </c>
      <c r="F141" s="65">
        <v>12</v>
      </c>
      <c r="G141" s="67">
        <v>18</v>
      </c>
      <c r="H141" s="67">
        <v>18</v>
      </c>
      <c r="I141" s="68">
        <f t="shared" si="6"/>
        <v>10.5184</v>
      </c>
      <c r="J141" s="8">
        <f t="shared" si="7"/>
        <v>4.2073599999999995</v>
      </c>
    </row>
    <row r="142" spans="2:10" s="2" customFormat="1" x14ac:dyDescent="0.25">
      <c r="B142" s="25" t="s">
        <v>282</v>
      </c>
      <c r="C142" s="58">
        <v>160</v>
      </c>
      <c r="D142" s="18" t="s">
        <v>223</v>
      </c>
      <c r="E142" s="36">
        <v>160</v>
      </c>
      <c r="F142" s="33">
        <v>59</v>
      </c>
      <c r="G142" s="32">
        <v>64</v>
      </c>
      <c r="H142" s="32">
        <v>54</v>
      </c>
      <c r="I142" s="68">
        <f t="shared" si="6"/>
        <v>38.7866</v>
      </c>
      <c r="J142" s="8">
        <f t="shared" si="7"/>
        <v>24.241624999999999</v>
      </c>
    </row>
    <row r="143" spans="2:10" s="2" customFormat="1" x14ac:dyDescent="0.25">
      <c r="B143" s="25" t="s">
        <v>133</v>
      </c>
      <c r="C143" s="58">
        <v>160</v>
      </c>
      <c r="D143" s="18" t="s">
        <v>227</v>
      </c>
      <c r="E143" s="36">
        <v>160</v>
      </c>
      <c r="F143" s="65">
        <v>47</v>
      </c>
      <c r="G143" s="67">
        <v>42</v>
      </c>
      <c r="H143" s="67">
        <v>49</v>
      </c>
      <c r="I143" s="68">
        <f t="shared" si="6"/>
        <v>30.240400000000001</v>
      </c>
      <c r="J143" s="8">
        <f t="shared" si="7"/>
        <v>18.900250000000003</v>
      </c>
    </row>
    <row r="144" spans="2:10" s="2" customFormat="1" x14ac:dyDescent="0.25">
      <c r="B144" s="69" t="s">
        <v>246</v>
      </c>
      <c r="C144" s="70">
        <v>100</v>
      </c>
      <c r="D144" s="71" t="s">
        <v>247</v>
      </c>
      <c r="E144" s="36">
        <v>100</v>
      </c>
      <c r="F144" s="72">
        <v>7</v>
      </c>
      <c r="G144" s="73">
        <v>7</v>
      </c>
      <c r="H144" s="73">
        <v>9</v>
      </c>
      <c r="I144" s="68">
        <f t="shared" si="6"/>
        <v>5.0400666666666671</v>
      </c>
      <c r="J144" s="8">
        <f t="shared" si="7"/>
        <v>5.0400666666666671</v>
      </c>
    </row>
    <row r="145" spans="2:10" s="2" customFormat="1" x14ac:dyDescent="0.25">
      <c r="B145" s="69" t="s">
        <v>248</v>
      </c>
      <c r="C145" s="70">
        <v>630</v>
      </c>
      <c r="D145" s="18" t="s">
        <v>279</v>
      </c>
      <c r="E145" s="36">
        <v>630</v>
      </c>
      <c r="F145" s="33">
        <v>146</v>
      </c>
      <c r="G145" s="32">
        <v>147</v>
      </c>
      <c r="H145" s="32">
        <v>153</v>
      </c>
      <c r="I145" s="68">
        <f t="shared" si="6"/>
        <v>97.733466666666658</v>
      </c>
      <c r="J145" s="8">
        <f t="shared" si="7"/>
        <v>15.513248677248676</v>
      </c>
    </row>
    <row r="146" spans="2:10" s="2" customFormat="1" x14ac:dyDescent="0.25">
      <c r="B146" s="69" t="s">
        <v>245</v>
      </c>
      <c r="C146" s="70">
        <v>40</v>
      </c>
      <c r="D146" s="18" t="s">
        <v>161</v>
      </c>
      <c r="E146" s="53">
        <v>40</v>
      </c>
      <c r="F146" s="33">
        <v>18</v>
      </c>
      <c r="G146" s="32">
        <v>19</v>
      </c>
      <c r="H146" s="32">
        <v>11</v>
      </c>
      <c r="I146" s="68">
        <f t="shared" ref="I146:I172" si="8">(F146+G146+H146)/3*0.38*1.73</f>
        <v>10.5184</v>
      </c>
      <c r="J146" s="8">
        <f t="shared" ref="J146:J154" si="9">(I146/E146)*100</f>
        <v>26.295999999999996</v>
      </c>
    </row>
    <row r="147" spans="2:10" s="2" customFormat="1" x14ac:dyDescent="0.25">
      <c r="B147" s="74" t="s">
        <v>276</v>
      </c>
      <c r="C147" s="70">
        <v>630</v>
      </c>
      <c r="D147" s="18" t="s">
        <v>275</v>
      </c>
      <c r="E147" s="53">
        <v>630</v>
      </c>
      <c r="F147" s="33">
        <v>19</v>
      </c>
      <c r="G147" s="32">
        <v>24</v>
      </c>
      <c r="H147" s="32">
        <v>19</v>
      </c>
      <c r="I147" s="68">
        <f t="shared" si="8"/>
        <v>13.586266666666667</v>
      </c>
      <c r="J147" s="8">
        <f t="shared" si="9"/>
        <v>2.1565502645502646</v>
      </c>
    </row>
    <row r="148" spans="2:10" s="2" customFormat="1" x14ac:dyDescent="0.25">
      <c r="B148" s="74" t="s">
        <v>277</v>
      </c>
      <c r="C148" s="70">
        <v>630</v>
      </c>
      <c r="D148" s="18" t="s">
        <v>278</v>
      </c>
      <c r="E148" s="53">
        <v>630</v>
      </c>
      <c r="F148" s="33">
        <v>14</v>
      </c>
      <c r="G148" s="32">
        <v>29</v>
      </c>
      <c r="H148" s="32">
        <v>23</v>
      </c>
      <c r="I148" s="68">
        <f t="shared" si="8"/>
        <v>14.4628</v>
      </c>
      <c r="J148" s="8">
        <f t="shared" si="9"/>
        <v>2.2956825396825398</v>
      </c>
    </row>
    <row r="149" spans="2:10" s="2" customFormat="1" x14ac:dyDescent="0.25">
      <c r="B149" s="75" t="s">
        <v>249</v>
      </c>
      <c r="C149" s="76">
        <v>400</v>
      </c>
      <c r="D149" s="77" t="s">
        <v>250</v>
      </c>
      <c r="E149" s="53">
        <v>400</v>
      </c>
      <c r="F149" s="33">
        <v>117</v>
      </c>
      <c r="G149" s="32">
        <v>111</v>
      </c>
      <c r="H149" s="32">
        <v>141</v>
      </c>
      <c r="I149" s="23">
        <f t="shared" si="8"/>
        <v>80.860200000000006</v>
      </c>
      <c r="J149" s="8">
        <f t="shared" si="9"/>
        <v>20.215050000000002</v>
      </c>
    </row>
    <row r="150" spans="2:10" s="2" customFormat="1" x14ac:dyDescent="0.25">
      <c r="B150" s="75" t="s">
        <v>270</v>
      </c>
      <c r="C150" s="32">
        <v>100</v>
      </c>
      <c r="D150" s="77" t="s">
        <v>280</v>
      </c>
      <c r="E150" s="53">
        <v>100</v>
      </c>
      <c r="F150" s="33">
        <v>0</v>
      </c>
      <c r="G150" s="32">
        <v>0</v>
      </c>
      <c r="H150" s="32">
        <v>0</v>
      </c>
      <c r="I150" s="23">
        <f t="shared" si="8"/>
        <v>0</v>
      </c>
      <c r="J150" s="8">
        <f t="shared" si="9"/>
        <v>0</v>
      </c>
    </row>
    <row r="151" spans="2:10" s="2" customFormat="1" x14ac:dyDescent="0.25">
      <c r="B151" s="75" t="s">
        <v>273</v>
      </c>
      <c r="C151" s="32">
        <v>100</v>
      </c>
      <c r="D151" s="77" t="s">
        <v>274</v>
      </c>
      <c r="E151" s="53">
        <v>100</v>
      </c>
      <c r="F151" s="33">
        <v>0</v>
      </c>
      <c r="G151" s="32">
        <v>0</v>
      </c>
      <c r="H151" s="32">
        <v>0</v>
      </c>
      <c r="I151" s="23">
        <f t="shared" si="8"/>
        <v>0</v>
      </c>
      <c r="J151" s="8">
        <f t="shared" si="9"/>
        <v>0</v>
      </c>
    </row>
    <row r="152" spans="2:10" s="2" customFormat="1" x14ac:dyDescent="0.25">
      <c r="B152" s="75" t="s">
        <v>290</v>
      </c>
      <c r="C152" s="32"/>
      <c r="D152" s="77"/>
      <c r="E152" s="53">
        <v>250</v>
      </c>
      <c r="F152" s="33">
        <v>36</v>
      </c>
      <c r="G152" s="32">
        <v>24</v>
      </c>
      <c r="H152" s="32">
        <v>38</v>
      </c>
      <c r="I152" s="23">
        <f t="shared" si="8"/>
        <v>21.475066666666663</v>
      </c>
      <c r="J152" s="8">
        <f t="shared" si="9"/>
        <v>8.5900266666666649</v>
      </c>
    </row>
    <row r="153" spans="2:10" s="2" customFormat="1" x14ac:dyDescent="0.25">
      <c r="B153" s="75" t="s">
        <v>291</v>
      </c>
      <c r="C153" s="32"/>
      <c r="D153" s="77"/>
      <c r="E153" s="53">
        <v>160</v>
      </c>
      <c r="F153" s="33">
        <v>0</v>
      </c>
      <c r="G153" s="32">
        <v>0</v>
      </c>
      <c r="H153" s="32">
        <v>0</v>
      </c>
      <c r="I153" s="23">
        <f t="shared" ref="I153" si="10">(F153+G153+H153)/3*0.38*1.73</f>
        <v>0</v>
      </c>
      <c r="J153" s="8">
        <f t="shared" ref="J153" si="11">(I153/E153)*100</f>
        <v>0</v>
      </c>
    </row>
    <row r="154" spans="2:10" s="2" customFormat="1" x14ac:dyDescent="0.25">
      <c r="B154" s="25" t="s">
        <v>253</v>
      </c>
      <c r="C154" s="58">
        <v>100</v>
      </c>
      <c r="D154" s="18" t="s">
        <v>252</v>
      </c>
      <c r="E154" s="36">
        <v>100</v>
      </c>
      <c r="F154" s="65">
        <v>0</v>
      </c>
      <c r="G154" s="67">
        <v>0</v>
      </c>
      <c r="H154" s="67">
        <v>0</v>
      </c>
      <c r="I154" s="23">
        <f t="shared" si="8"/>
        <v>0</v>
      </c>
      <c r="J154" s="8">
        <f t="shared" si="9"/>
        <v>0</v>
      </c>
    </row>
    <row r="155" spans="2:10" s="2" customFormat="1" x14ac:dyDescent="0.25">
      <c r="B155" s="25" t="s">
        <v>254</v>
      </c>
      <c r="C155" s="58">
        <v>250</v>
      </c>
      <c r="D155" s="18" t="s">
        <v>252</v>
      </c>
      <c r="E155" s="36">
        <v>250</v>
      </c>
      <c r="F155" s="65">
        <v>2</v>
      </c>
      <c r="G155" s="67">
        <v>18</v>
      </c>
      <c r="H155" s="67">
        <v>0</v>
      </c>
      <c r="I155" s="23">
        <f t="shared" si="8"/>
        <v>4.3826666666666672</v>
      </c>
      <c r="J155" s="8">
        <f t="shared" ref="J155:J169" si="12">(I155/E155)*100</f>
        <v>1.753066666666667</v>
      </c>
    </row>
    <row r="156" spans="2:10" s="2" customFormat="1" x14ac:dyDescent="0.25">
      <c r="B156" s="25" t="s">
        <v>255</v>
      </c>
      <c r="C156" s="58">
        <v>250</v>
      </c>
      <c r="D156" s="18" t="s">
        <v>252</v>
      </c>
      <c r="E156" s="36">
        <v>250</v>
      </c>
      <c r="F156" s="65">
        <v>10</v>
      </c>
      <c r="G156" s="67">
        <v>0</v>
      </c>
      <c r="H156" s="67">
        <v>25</v>
      </c>
      <c r="I156" s="23">
        <f t="shared" si="8"/>
        <v>7.6696666666666671</v>
      </c>
      <c r="J156" s="8">
        <f t="shared" si="12"/>
        <v>3.0678666666666667</v>
      </c>
    </row>
    <row r="157" spans="2:10" s="2" customFormat="1" x14ac:dyDescent="0.25">
      <c r="B157" s="25" t="s">
        <v>256</v>
      </c>
      <c r="C157" s="58">
        <v>320</v>
      </c>
      <c r="D157" s="18" t="s">
        <v>252</v>
      </c>
      <c r="E157" s="36">
        <v>320</v>
      </c>
      <c r="F157" s="65">
        <v>0</v>
      </c>
      <c r="G157" s="67">
        <v>20</v>
      </c>
      <c r="H157" s="67">
        <v>17</v>
      </c>
      <c r="I157" s="23">
        <f t="shared" si="8"/>
        <v>8.1079333333333334</v>
      </c>
      <c r="J157" s="8">
        <f t="shared" si="12"/>
        <v>2.5337291666666668</v>
      </c>
    </row>
    <row r="158" spans="2:10" s="2" customFormat="1" x14ac:dyDescent="0.25">
      <c r="B158" s="25" t="s">
        <v>257</v>
      </c>
      <c r="C158" s="58">
        <v>160</v>
      </c>
      <c r="D158" s="18" t="s">
        <v>252</v>
      </c>
      <c r="E158" s="36">
        <v>160</v>
      </c>
      <c r="F158" s="65">
        <v>1</v>
      </c>
      <c r="G158" s="67">
        <v>0</v>
      </c>
      <c r="H158" s="67">
        <v>3</v>
      </c>
      <c r="I158" s="23">
        <f t="shared" si="8"/>
        <v>0.87653333333333316</v>
      </c>
      <c r="J158" s="8">
        <f t="shared" si="12"/>
        <v>0.54783333333333328</v>
      </c>
    </row>
    <row r="159" spans="2:10" s="2" customFormat="1" x14ac:dyDescent="0.25">
      <c r="B159" s="25" t="s">
        <v>272</v>
      </c>
      <c r="C159" s="32">
        <v>400</v>
      </c>
      <c r="D159" s="18" t="s">
        <v>252</v>
      </c>
      <c r="E159" s="36">
        <v>320</v>
      </c>
      <c r="F159" s="65">
        <v>0</v>
      </c>
      <c r="G159" s="67">
        <v>4</v>
      </c>
      <c r="H159" s="67">
        <v>0</v>
      </c>
      <c r="I159" s="23">
        <f t="shared" si="8"/>
        <v>0.87653333333333316</v>
      </c>
      <c r="J159" s="8">
        <f t="shared" si="12"/>
        <v>0.27391666666666664</v>
      </c>
    </row>
    <row r="160" spans="2:10" s="2" customFormat="1" x14ac:dyDescent="0.25">
      <c r="B160" s="25" t="s">
        <v>258</v>
      </c>
      <c r="C160" s="32">
        <v>250</v>
      </c>
      <c r="D160" s="18" t="s">
        <v>252</v>
      </c>
      <c r="E160" s="36">
        <v>250</v>
      </c>
      <c r="F160" s="65">
        <v>16</v>
      </c>
      <c r="G160" s="67">
        <v>0</v>
      </c>
      <c r="H160" s="67">
        <v>2</v>
      </c>
      <c r="I160" s="23">
        <f t="shared" si="8"/>
        <v>3.9444000000000004</v>
      </c>
      <c r="J160" s="8">
        <f t="shared" si="12"/>
        <v>1.5777600000000003</v>
      </c>
    </row>
    <row r="161" spans="2:10" s="2" customFormat="1" x14ac:dyDescent="0.25">
      <c r="B161" s="25" t="s">
        <v>259</v>
      </c>
      <c r="C161" s="58">
        <v>160</v>
      </c>
      <c r="D161" s="18" t="s">
        <v>252</v>
      </c>
      <c r="E161" s="36">
        <v>160</v>
      </c>
      <c r="F161" s="65">
        <v>0</v>
      </c>
      <c r="G161" s="67">
        <v>9</v>
      </c>
      <c r="H161" s="67">
        <v>5</v>
      </c>
      <c r="I161" s="23">
        <f t="shared" si="8"/>
        <v>3.0678666666666667</v>
      </c>
      <c r="J161" s="8">
        <f t="shared" si="12"/>
        <v>1.9174166666666665</v>
      </c>
    </row>
    <row r="162" spans="2:10" s="2" customFormat="1" x14ac:dyDescent="0.25">
      <c r="B162" s="25" t="s">
        <v>260</v>
      </c>
      <c r="C162" s="58">
        <v>320</v>
      </c>
      <c r="D162" s="18" t="s">
        <v>252</v>
      </c>
      <c r="E162" s="36">
        <v>320</v>
      </c>
      <c r="F162" s="65">
        <v>2</v>
      </c>
      <c r="G162" s="67">
        <v>15</v>
      </c>
      <c r="H162" s="67">
        <v>0</v>
      </c>
      <c r="I162" s="23">
        <f t="shared" si="8"/>
        <v>3.7252666666666667</v>
      </c>
      <c r="J162" s="8">
        <f t="shared" si="12"/>
        <v>1.1641458333333334</v>
      </c>
    </row>
    <row r="163" spans="2:10" s="30" customFormat="1" x14ac:dyDescent="0.25">
      <c r="B163" s="25" t="s">
        <v>261</v>
      </c>
      <c r="C163" s="58">
        <v>320</v>
      </c>
      <c r="D163" s="18" t="s">
        <v>252</v>
      </c>
      <c r="E163" s="36">
        <v>320</v>
      </c>
      <c r="F163" s="65">
        <v>0</v>
      </c>
      <c r="G163" s="67">
        <v>6</v>
      </c>
      <c r="H163" s="67">
        <v>2</v>
      </c>
      <c r="I163" s="23">
        <f t="shared" si="8"/>
        <v>1.7530666666666663</v>
      </c>
      <c r="J163" s="8">
        <f t="shared" si="12"/>
        <v>0.54783333333333328</v>
      </c>
    </row>
    <row r="164" spans="2:10" s="30" customFormat="1" x14ac:dyDescent="0.25">
      <c r="B164" s="25" t="s">
        <v>262</v>
      </c>
      <c r="C164" s="58">
        <v>25</v>
      </c>
      <c r="D164" s="18" t="s">
        <v>252</v>
      </c>
      <c r="E164" s="36">
        <v>25</v>
      </c>
      <c r="F164" s="65">
        <v>4</v>
      </c>
      <c r="G164" s="67">
        <v>0</v>
      </c>
      <c r="H164" s="67">
        <v>0</v>
      </c>
      <c r="I164" s="23">
        <f t="shared" si="8"/>
        <v>0.87653333333333316</v>
      </c>
      <c r="J164" s="8">
        <f t="shared" si="12"/>
        <v>3.5061333333333327</v>
      </c>
    </row>
    <row r="165" spans="2:10" s="2" customFormat="1" x14ac:dyDescent="0.25">
      <c r="B165" s="25" t="s">
        <v>263</v>
      </c>
      <c r="C165" s="58">
        <v>160</v>
      </c>
      <c r="D165" s="18" t="s">
        <v>252</v>
      </c>
      <c r="E165" s="36">
        <v>160</v>
      </c>
      <c r="F165" s="65">
        <v>13</v>
      </c>
      <c r="G165" s="67">
        <v>11</v>
      </c>
      <c r="H165" s="67">
        <v>4</v>
      </c>
      <c r="I165" s="23">
        <f t="shared" si="8"/>
        <v>6.1357333333333335</v>
      </c>
      <c r="J165" s="8">
        <f t="shared" si="12"/>
        <v>3.8348333333333331</v>
      </c>
    </row>
    <row r="166" spans="2:10" s="2" customFormat="1" x14ac:dyDescent="0.25">
      <c r="B166" s="25" t="s">
        <v>264</v>
      </c>
      <c r="C166" s="58">
        <v>100</v>
      </c>
      <c r="D166" s="18" t="s">
        <v>252</v>
      </c>
      <c r="E166" s="36">
        <v>100</v>
      </c>
      <c r="F166" s="65">
        <v>10</v>
      </c>
      <c r="G166" s="67">
        <v>0</v>
      </c>
      <c r="H166" s="67">
        <v>22</v>
      </c>
      <c r="I166" s="23">
        <f t="shared" si="8"/>
        <v>7.0122666666666653</v>
      </c>
      <c r="J166" s="8">
        <f t="shared" si="12"/>
        <v>7.0122666666666653</v>
      </c>
    </row>
    <row r="167" spans="2:10" s="2" customFormat="1" x14ac:dyDescent="0.25">
      <c r="B167" s="25" t="s">
        <v>265</v>
      </c>
      <c r="C167" s="32">
        <v>100</v>
      </c>
      <c r="D167" s="18" t="s">
        <v>252</v>
      </c>
      <c r="E167" s="53">
        <v>100</v>
      </c>
      <c r="F167" s="65">
        <v>0</v>
      </c>
      <c r="G167" s="67">
        <v>0</v>
      </c>
      <c r="H167" s="67">
        <v>0</v>
      </c>
      <c r="I167" s="23">
        <f t="shared" si="8"/>
        <v>0</v>
      </c>
      <c r="J167" s="8">
        <f t="shared" si="12"/>
        <v>0</v>
      </c>
    </row>
    <row r="168" spans="2:10" s="2" customFormat="1" x14ac:dyDescent="0.25">
      <c r="B168" s="25" t="s">
        <v>266</v>
      </c>
      <c r="C168" s="58">
        <v>250</v>
      </c>
      <c r="D168" s="18" t="s">
        <v>252</v>
      </c>
      <c r="E168" s="36">
        <v>250</v>
      </c>
      <c r="F168" s="65">
        <v>12</v>
      </c>
      <c r="G168" s="67">
        <v>10</v>
      </c>
      <c r="H168" s="67">
        <v>2</v>
      </c>
      <c r="I168" s="23">
        <f t="shared" si="8"/>
        <v>5.2591999999999999</v>
      </c>
      <c r="J168" s="8">
        <f t="shared" si="12"/>
        <v>2.1036799999999998</v>
      </c>
    </row>
    <row r="169" spans="2:10" s="2" customFormat="1" x14ac:dyDescent="0.25">
      <c r="B169" s="25" t="s">
        <v>267</v>
      </c>
      <c r="C169" s="58">
        <v>320</v>
      </c>
      <c r="D169" s="18" t="s">
        <v>252</v>
      </c>
      <c r="E169" s="36">
        <v>320</v>
      </c>
      <c r="F169" s="65">
        <v>11</v>
      </c>
      <c r="G169" s="67">
        <v>18</v>
      </c>
      <c r="H169" s="67">
        <v>8</v>
      </c>
      <c r="I169" s="23">
        <f t="shared" si="8"/>
        <v>8.1079333333333334</v>
      </c>
      <c r="J169" s="8">
        <f t="shared" si="12"/>
        <v>2.5337291666666668</v>
      </c>
    </row>
    <row r="170" spans="2:10" s="2" customFormat="1" x14ac:dyDescent="0.25">
      <c r="B170" s="25" t="s">
        <v>268</v>
      </c>
      <c r="C170" s="58">
        <v>630</v>
      </c>
      <c r="D170" s="18" t="s">
        <v>252</v>
      </c>
      <c r="E170" s="36">
        <v>630</v>
      </c>
      <c r="F170" s="65">
        <v>55</v>
      </c>
      <c r="G170" s="67">
        <v>10</v>
      </c>
      <c r="H170" s="67">
        <v>10</v>
      </c>
      <c r="I170" s="23">
        <f t="shared" si="8"/>
        <v>16.434999999999999</v>
      </c>
      <c r="J170" s="8">
        <f t="shared" ref="J170:J172" si="13">(I170/E170)*100</f>
        <v>2.6087301587301588</v>
      </c>
    </row>
    <row r="171" spans="2:10" s="2" customFormat="1" x14ac:dyDescent="0.25">
      <c r="B171" s="25" t="s">
        <v>271</v>
      </c>
      <c r="C171" s="32">
        <v>400</v>
      </c>
      <c r="D171" s="18" t="s">
        <v>252</v>
      </c>
      <c r="E171" s="36">
        <v>320</v>
      </c>
      <c r="F171" s="65">
        <v>16</v>
      </c>
      <c r="G171" s="67">
        <v>0</v>
      </c>
      <c r="H171" s="67">
        <v>9</v>
      </c>
      <c r="I171" s="23">
        <f t="shared" si="8"/>
        <v>5.4783333333333335</v>
      </c>
      <c r="J171" s="8">
        <f t="shared" si="13"/>
        <v>1.7119791666666668</v>
      </c>
    </row>
    <row r="172" spans="2:10" s="2" customFormat="1" x14ac:dyDescent="0.25">
      <c r="B172" s="25" t="s">
        <v>269</v>
      </c>
      <c r="C172" s="58">
        <v>250</v>
      </c>
      <c r="D172" s="18" t="s">
        <v>252</v>
      </c>
      <c r="E172" s="36">
        <v>250</v>
      </c>
      <c r="F172" s="65">
        <v>0</v>
      </c>
      <c r="G172" s="67">
        <v>12</v>
      </c>
      <c r="H172" s="67">
        <v>2</v>
      </c>
      <c r="I172" s="23">
        <f t="shared" si="8"/>
        <v>3.0678666666666667</v>
      </c>
      <c r="J172" s="8">
        <f t="shared" si="13"/>
        <v>1.2271466666666666</v>
      </c>
    </row>
    <row r="173" spans="2:10" s="2" customFormat="1" x14ac:dyDescent="0.25">
      <c r="B173" s="78" t="s">
        <v>283</v>
      </c>
      <c r="C173" s="58">
        <v>400</v>
      </c>
      <c r="D173" s="79" t="s">
        <v>285</v>
      </c>
      <c r="E173" s="80">
        <v>400</v>
      </c>
      <c r="F173" s="33">
        <v>0</v>
      </c>
      <c r="G173" s="32">
        <v>0</v>
      </c>
      <c r="H173" s="32">
        <v>0</v>
      </c>
      <c r="I173" s="23">
        <f t="shared" ref="I173:I175" si="14">(F173+G173+H173)/3*0.38*1.73</f>
        <v>0</v>
      </c>
      <c r="J173" s="8">
        <f t="shared" ref="J173:J175" si="15">(I173/E173)*100</f>
        <v>0</v>
      </c>
    </row>
    <row r="174" spans="2:10" s="2" customFormat="1" x14ac:dyDescent="0.25">
      <c r="B174" s="78" t="s">
        <v>284</v>
      </c>
      <c r="C174" s="58">
        <v>400</v>
      </c>
      <c r="D174" s="79" t="s">
        <v>285</v>
      </c>
      <c r="E174" s="80">
        <v>400</v>
      </c>
      <c r="F174" s="72">
        <v>37</v>
      </c>
      <c r="G174" s="73">
        <v>34</v>
      </c>
      <c r="H174" s="73">
        <v>31</v>
      </c>
      <c r="I174" s="23">
        <f t="shared" si="14"/>
        <v>22.351600000000001</v>
      </c>
      <c r="J174" s="8">
        <f t="shared" si="15"/>
        <v>5.5879000000000003</v>
      </c>
    </row>
    <row r="175" spans="2:10" s="2" customFormat="1" ht="30" x14ac:dyDescent="0.25">
      <c r="B175" s="78" t="s">
        <v>286</v>
      </c>
      <c r="C175" s="58">
        <v>100</v>
      </c>
      <c r="D175" s="81" t="s">
        <v>287</v>
      </c>
      <c r="E175" s="80">
        <v>100</v>
      </c>
      <c r="F175" s="72">
        <v>0</v>
      </c>
      <c r="G175" s="73">
        <v>0</v>
      </c>
      <c r="H175" s="73">
        <v>0</v>
      </c>
      <c r="I175" s="23">
        <f t="shared" si="14"/>
        <v>0</v>
      </c>
      <c r="J175" s="8">
        <f t="shared" si="15"/>
        <v>0</v>
      </c>
    </row>
    <row r="176" spans="2:10" s="2" customFormat="1" ht="15.75" thickBot="1" x14ac:dyDescent="0.3">
      <c r="B176" s="14"/>
      <c r="C176" s="11"/>
      <c r="F176" s="54"/>
      <c r="G176" s="55"/>
      <c r="H176" s="55"/>
      <c r="I176" s="55"/>
      <c r="J176" s="56"/>
    </row>
    <row r="177" spans="2:3" s="2" customFormat="1" x14ac:dyDescent="0.25">
      <c r="B177" s="14"/>
      <c r="C177" s="11"/>
    </row>
    <row r="178" spans="2:3" s="2" customFormat="1" x14ac:dyDescent="0.25">
      <c r="B178" s="14"/>
      <c r="C178" s="11"/>
    </row>
    <row r="179" spans="2:3" s="2" customFormat="1" x14ac:dyDescent="0.25">
      <c r="B179" s="14"/>
      <c r="C179" s="11"/>
    </row>
    <row r="180" spans="2:3" s="2" customFormat="1" x14ac:dyDescent="0.25">
      <c r="B180" s="14"/>
      <c r="C180" s="11"/>
    </row>
    <row r="181" spans="2:3" s="2" customFormat="1" x14ac:dyDescent="0.25">
      <c r="B181" s="14"/>
      <c r="C181" s="11"/>
    </row>
    <row r="182" spans="2:3" s="2" customFormat="1" x14ac:dyDescent="0.25">
      <c r="B182" s="14"/>
      <c r="C182" s="11"/>
    </row>
    <row r="183" spans="2:3" s="2" customFormat="1" x14ac:dyDescent="0.25">
      <c r="B183" s="14"/>
      <c r="C183" s="11"/>
    </row>
    <row r="184" spans="2:3" s="2" customFormat="1" x14ac:dyDescent="0.25">
      <c r="B184" s="14"/>
      <c r="C184" s="11"/>
    </row>
    <row r="185" spans="2:3" s="2" customFormat="1" x14ac:dyDescent="0.25">
      <c r="B185" s="14"/>
      <c r="C185" s="11"/>
    </row>
    <row r="186" spans="2:3" s="2" customFormat="1" x14ac:dyDescent="0.25">
      <c r="B186" s="14"/>
      <c r="C186" s="11"/>
    </row>
    <row r="187" spans="2:3" s="2" customFormat="1" x14ac:dyDescent="0.25">
      <c r="B187" s="14"/>
      <c r="C187" s="11"/>
    </row>
    <row r="188" spans="2:3" s="2" customFormat="1" x14ac:dyDescent="0.25">
      <c r="B188" s="14"/>
      <c r="C188" s="11"/>
    </row>
    <row r="189" spans="2:3" s="2" customFormat="1" x14ac:dyDescent="0.25">
      <c r="B189" s="14"/>
      <c r="C189" s="11"/>
    </row>
    <row r="190" spans="2:3" s="2" customFormat="1" x14ac:dyDescent="0.25">
      <c r="B190" s="14"/>
      <c r="C190" s="11"/>
    </row>
    <row r="191" spans="2:3" s="2" customFormat="1" x14ac:dyDescent="0.25">
      <c r="B191" s="14"/>
      <c r="C191" s="11"/>
    </row>
    <row r="192" spans="2:3" s="2" customFormat="1" x14ac:dyDescent="0.25">
      <c r="B192" s="14"/>
      <c r="C192" s="11"/>
    </row>
    <row r="193" spans="2:5" s="2" customFormat="1" x14ac:dyDescent="0.25">
      <c r="B193" s="14"/>
      <c r="C193" s="11"/>
    </row>
    <row r="194" spans="2:5" x14ac:dyDescent="0.25">
      <c r="B194" s="14"/>
      <c r="C194" s="11"/>
      <c r="D194" s="2"/>
      <c r="E194" s="2"/>
    </row>
    <row r="195" spans="2:5" x14ac:dyDescent="0.25">
      <c r="B195" s="14"/>
      <c r="C195" s="11"/>
      <c r="D195" s="2"/>
    </row>
    <row r="196" spans="2:5" x14ac:dyDescent="0.25">
      <c r="B196" s="14"/>
      <c r="C196" s="11"/>
      <c r="D196" s="2"/>
    </row>
    <row r="197" spans="2:5" x14ac:dyDescent="0.25">
      <c r="B197" s="14"/>
      <c r="C197" s="11"/>
      <c r="D197" s="2"/>
    </row>
    <row r="198" spans="2:5" x14ac:dyDescent="0.25">
      <c r="B198" s="14"/>
      <c r="C198" s="11"/>
      <c r="D198" s="2"/>
    </row>
    <row r="199" spans="2:5" x14ac:dyDescent="0.25">
      <c r="B199" s="14"/>
      <c r="C199" s="11"/>
      <c r="D199" s="2"/>
    </row>
    <row r="200" spans="2:5" x14ac:dyDescent="0.25">
      <c r="B200" s="14"/>
      <c r="C200" s="11"/>
      <c r="D200" s="2"/>
    </row>
    <row r="201" spans="2:5" x14ac:dyDescent="0.25">
      <c r="B201" s="14"/>
      <c r="C201" s="11"/>
      <c r="D201" s="2"/>
    </row>
    <row r="202" spans="2:5" x14ac:dyDescent="0.25">
      <c r="B202" s="14"/>
      <c r="C202" s="11"/>
      <c r="D202" s="2"/>
    </row>
    <row r="203" spans="2:5" x14ac:dyDescent="0.25">
      <c r="B203" s="14"/>
      <c r="C203" s="11"/>
      <c r="D203" s="2"/>
    </row>
    <row r="204" spans="2:5" x14ac:dyDescent="0.25">
      <c r="B204" s="14"/>
      <c r="C204" s="11"/>
      <c r="D204" s="2"/>
    </row>
    <row r="205" spans="2:5" x14ac:dyDescent="0.25">
      <c r="B205" s="14"/>
      <c r="C205" s="11"/>
      <c r="D205" s="2"/>
    </row>
    <row r="206" spans="2:5" x14ac:dyDescent="0.25">
      <c r="B206" s="14"/>
      <c r="C206" s="11"/>
      <c r="D206" s="2"/>
    </row>
    <row r="207" spans="2:5" x14ac:dyDescent="0.25">
      <c r="B207" s="14"/>
      <c r="C207" s="11"/>
      <c r="D207" s="2"/>
    </row>
    <row r="208" spans="2:5" x14ac:dyDescent="0.25">
      <c r="B208" s="14"/>
      <c r="C208" s="11"/>
      <c r="D208" s="2"/>
    </row>
    <row r="209" spans="2:4" x14ac:dyDescent="0.25">
      <c r="B209" s="14"/>
      <c r="C209" s="11"/>
      <c r="D209" s="2"/>
    </row>
    <row r="210" spans="2:4" x14ac:dyDescent="0.25">
      <c r="B210" s="14"/>
      <c r="C210" s="11"/>
      <c r="D210" s="2"/>
    </row>
    <row r="211" spans="2:4" x14ac:dyDescent="0.25">
      <c r="B211" s="14"/>
      <c r="C211" s="11"/>
      <c r="D211" s="2"/>
    </row>
    <row r="212" spans="2:4" x14ac:dyDescent="0.25">
      <c r="B212" s="14"/>
      <c r="C212" s="11"/>
      <c r="D212" s="2"/>
    </row>
    <row r="213" spans="2:4" x14ac:dyDescent="0.25">
      <c r="B213" s="14"/>
      <c r="C213" s="11"/>
      <c r="D213" s="2"/>
    </row>
    <row r="214" spans="2:4" x14ac:dyDescent="0.25">
      <c r="B214" s="14"/>
      <c r="C214" s="11"/>
      <c r="D214" s="2"/>
    </row>
    <row r="215" spans="2:4" x14ac:dyDescent="0.25">
      <c r="B215" s="14"/>
      <c r="C215" s="11"/>
      <c r="D215" s="2"/>
    </row>
    <row r="216" spans="2:4" x14ac:dyDescent="0.25">
      <c r="B216" s="14"/>
      <c r="C216" s="11"/>
      <c r="D216" s="2"/>
    </row>
    <row r="217" spans="2:4" x14ac:dyDescent="0.25">
      <c r="B217" s="14"/>
      <c r="C217" s="11"/>
      <c r="D217" s="2"/>
    </row>
    <row r="218" spans="2:4" x14ac:dyDescent="0.25">
      <c r="B218" s="14"/>
      <c r="C218" s="11"/>
      <c r="D218" s="2"/>
    </row>
    <row r="219" spans="2:4" x14ac:dyDescent="0.25">
      <c r="B219" s="14"/>
      <c r="C219" s="11"/>
      <c r="D219" s="2"/>
    </row>
    <row r="220" spans="2:4" x14ac:dyDescent="0.25">
      <c r="B220" s="14"/>
      <c r="C220" s="11"/>
      <c r="D220" s="2"/>
    </row>
    <row r="221" spans="2:4" x14ac:dyDescent="0.25">
      <c r="B221" s="14"/>
      <c r="C221" s="11"/>
      <c r="D221" s="2"/>
    </row>
    <row r="222" spans="2:4" x14ac:dyDescent="0.25">
      <c r="B222" s="14"/>
      <c r="C222" s="11"/>
      <c r="D222" s="2"/>
    </row>
    <row r="223" spans="2:4" x14ac:dyDescent="0.25">
      <c r="B223" s="14"/>
      <c r="C223" s="11"/>
      <c r="D223" s="2"/>
    </row>
    <row r="224" spans="2:4" x14ac:dyDescent="0.25">
      <c r="B224" s="14"/>
      <c r="C224" s="11"/>
      <c r="D224" s="2"/>
    </row>
    <row r="225" spans="2:4" x14ac:dyDescent="0.25">
      <c r="B225" s="14"/>
      <c r="C225" s="11"/>
      <c r="D225" s="2"/>
    </row>
    <row r="226" spans="2:4" x14ac:dyDescent="0.25">
      <c r="B226" s="14"/>
      <c r="C226" s="11"/>
      <c r="D226" s="2"/>
    </row>
    <row r="227" spans="2:4" x14ac:dyDescent="0.25">
      <c r="B227" s="14"/>
      <c r="C227" s="11"/>
      <c r="D227" s="2"/>
    </row>
    <row r="228" spans="2:4" x14ac:dyDescent="0.25">
      <c r="B228" s="14"/>
      <c r="C228" s="11"/>
      <c r="D228" s="2"/>
    </row>
    <row r="229" spans="2:4" x14ac:dyDescent="0.25">
      <c r="B229" s="14"/>
      <c r="C229" s="11"/>
      <c r="D229" s="2"/>
    </row>
    <row r="230" spans="2:4" x14ac:dyDescent="0.25">
      <c r="B230" s="14"/>
      <c r="C230" s="11"/>
      <c r="D230" s="2"/>
    </row>
    <row r="231" spans="2:4" x14ac:dyDescent="0.25">
      <c r="B231" s="14"/>
      <c r="C231" s="11"/>
      <c r="D231" s="2"/>
    </row>
    <row r="232" spans="2:4" x14ac:dyDescent="0.25">
      <c r="B232" s="14"/>
      <c r="C232" s="11"/>
      <c r="D232" s="2"/>
    </row>
    <row r="233" spans="2:4" x14ac:dyDescent="0.25">
      <c r="B233" s="14"/>
      <c r="C233" s="11"/>
      <c r="D233" s="2"/>
    </row>
    <row r="234" spans="2:4" x14ac:dyDescent="0.25">
      <c r="B234" s="14"/>
      <c r="C234" s="11"/>
      <c r="D234" s="2"/>
    </row>
    <row r="235" spans="2:4" x14ac:dyDescent="0.25">
      <c r="B235" s="14"/>
      <c r="C235" s="11"/>
      <c r="D235" s="2"/>
    </row>
    <row r="236" spans="2:4" x14ac:dyDescent="0.25">
      <c r="B236" s="14"/>
      <c r="C236" s="11"/>
      <c r="D236" s="2"/>
    </row>
    <row r="237" spans="2:4" x14ac:dyDescent="0.25">
      <c r="B237" s="14"/>
      <c r="C237" s="11"/>
      <c r="D237" s="2"/>
    </row>
    <row r="238" spans="2:4" x14ac:dyDescent="0.25">
      <c r="B238" s="14"/>
      <c r="C238" s="11"/>
      <c r="D238" s="2"/>
    </row>
    <row r="239" spans="2:4" x14ac:dyDescent="0.25">
      <c r="B239" s="14"/>
      <c r="C239" s="11"/>
      <c r="D239" s="2"/>
    </row>
    <row r="240" spans="2:4" x14ac:dyDescent="0.25">
      <c r="B240" s="14"/>
      <c r="C240" s="11"/>
      <c r="D240" s="2"/>
    </row>
    <row r="241" spans="2:4" x14ac:dyDescent="0.25">
      <c r="B241" s="14"/>
      <c r="C241" s="11"/>
      <c r="D241" s="2"/>
    </row>
    <row r="242" spans="2:4" x14ac:dyDescent="0.25">
      <c r="B242" s="14"/>
      <c r="C242" s="11"/>
      <c r="D242" s="2"/>
    </row>
    <row r="243" spans="2:4" x14ac:dyDescent="0.25">
      <c r="B243" s="15"/>
      <c r="C243" s="7"/>
      <c r="D243" s="4"/>
    </row>
    <row r="244" spans="2:4" x14ac:dyDescent="0.25">
      <c r="B244" s="16"/>
      <c r="C244" s="6"/>
      <c r="D244" s="1"/>
    </row>
    <row r="245" spans="2:4" x14ac:dyDescent="0.25">
      <c r="B245" s="16"/>
      <c r="C245" s="6"/>
      <c r="D245" s="1"/>
    </row>
    <row r="246" spans="2:4" ht="15.75" thickBot="1" x14ac:dyDescent="0.3">
      <c r="B246" s="17"/>
      <c r="C246" s="9"/>
      <c r="D246" s="3"/>
    </row>
  </sheetData>
  <mergeCells count="19">
    <mergeCell ref="E2:J2"/>
    <mergeCell ref="F3:J3"/>
    <mergeCell ref="F4:H4"/>
    <mergeCell ref="I4:I5"/>
    <mergeCell ref="J4:J5"/>
    <mergeCell ref="E3:E5"/>
    <mergeCell ref="E119:J119"/>
    <mergeCell ref="F49:J49"/>
    <mergeCell ref="D92:D93"/>
    <mergeCell ref="D94:D95"/>
    <mergeCell ref="D97:D98"/>
    <mergeCell ref="D88:D91"/>
    <mergeCell ref="D26:D27"/>
    <mergeCell ref="D30:D31"/>
    <mergeCell ref="B2:D2"/>
    <mergeCell ref="B3:B5"/>
    <mergeCell ref="C3:C5"/>
    <mergeCell ref="D3:D5"/>
    <mergeCell ref="D28:D29"/>
  </mergeCells>
  <pageMargins left="1.299212598425197" right="0.70866141732283472" top="0.35433070866141736" bottom="0.35433070866141736" header="0.31496062992125984" footer="0.31496062992125984"/>
  <pageSetup paperSize="9" scale="8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2024-06-28T11:21:03Z</dcterms:modified>
</cp:coreProperties>
</file>